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75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H195" i="1" l="1"/>
  <c r="J195" i="1"/>
  <c r="F195" i="1"/>
  <c r="I176" i="1"/>
  <c r="J157" i="1"/>
  <c r="I157" i="1"/>
  <c r="H157" i="1"/>
  <c r="F157" i="1"/>
  <c r="J138" i="1"/>
  <c r="I138" i="1"/>
  <c r="H138" i="1"/>
  <c r="G138" i="1"/>
  <c r="L138" i="1"/>
  <c r="G119" i="1"/>
  <c r="L100" i="1"/>
  <c r="J100" i="1"/>
  <c r="I100" i="1"/>
  <c r="H100" i="1"/>
  <c r="G100" i="1"/>
  <c r="F100" i="1"/>
  <c r="I81" i="1"/>
  <c r="G81" i="1"/>
  <c r="L81" i="1"/>
  <c r="L62" i="1"/>
  <c r="J62" i="1"/>
  <c r="H62" i="1"/>
  <c r="G62" i="1"/>
  <c r="F62" i="1"/>
  <c r="I43" i="1"/>
  <c r="G43" i="1"/>
  <c r="F43" i="1"/>
  <c r="H43" i="1"/>
  <c r="J43" i="1"/>
  <c r="J24" i="1"/>
  <c r="H24" i="1"/>
  <c r="F24" i="1"/>
  <c r="L24" i="1"/>
  <c r="I196" i="1" l="1"/>
  <c r="L196" i="1"/>
  <c r="G196" i="1"/>
  <c r="F196" i="1"/>
  <c r="H196" i="1"/>
  <c r="J196" i="1"/>
</calcChain>
</file>

<file path=xl/sharedStrings.xml><?xml version="1.0" encoding="utf-8"?>
<sst xmlns="http://schemas.openxmlformats.org/spreadsheetml/2006/main" count="371" uniqueCount="149">
  <si>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</si>
  <si>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</si>
  <si>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</si>
  <si>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</si>
  <si>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</si>
  <si>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</si>
  <si>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</si>
  <si>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</si>
  <si>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</si>
  <si>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</si>
  <si>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</si>
  <si>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</si>
  <si>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</si>
  <si>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</si>
  <si>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</si>
  <si>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</si>
  <si>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</si>
  <si>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</si>
  <si>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</si>
  <si>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</si>
  <si>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</si>
  <si>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</si>
  <si>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</si>
  <si>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</si>
  <si>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</si>
  <si>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</si>
  <si>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</si>
  <si>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</si>
  <si>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</si>
  <si>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</si>
  <si>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</si>
  <si>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</si>
  <si>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</si>
  <si>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</si>
  <si>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</si>
  <si>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</si>
  <si>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</si>
  <si>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</si>
  <si>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</si>
  <si>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</si>
  <si>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дегтярева м.в.</t>
  </si>
  <si>
    <t>МОАУ СОШ № 24"</t>
  </si>
  <si>
    <t>помидоры свежие (порциями), шницель детский, макаронные изделия</t>
  </si>
  <si>
    <t>чай с лимоном</t>
  </si>
  <si>
    <t>хлеб пшеничный</t>
  </si>
  <si>
    <t>ттк№79</t>
  </si>
  <si>
    <t>108****</t>
  </si>
  <si>
    <t>106**** ттк№7 516*</t>
  </si>
  <si>
    <t xml:space="preserve">винегрет овощной </t>
  </si>
  <si>
    <t>55 диет</t>
  </si>
  <si>
    <t>суп картофельный</t>
  </si>
  <si>
    <t>ттк№134</t>
  </si>
  <si>
    <t>фрикадельки куриные в соусе</t>
  </si>
  <si>
    <t>ттк№84</t>
  </si>
  <si>
    <t>каша вязкая (гречневая)</t>
  </si>
  <si>
    <t>510*</t>
  </si>
  <si>
    <t>фруктовый чай с яблоком</t>
  </si>
  <si>
    <t>ттк№58</t>
  </si>
  <si>
    <t>хлеб столовый (ржано - пшеничный)</t>
  </si>
  <si>
    <t>110****</t>
  </si>
  <si>
    <t>огурцы свежие, плов</t>
  </si>
  <si>
    <t>чай с сахаром</t>
  </si>
  <si>
    <t>салат из свежих помидоров и огурцов</t>
  </si>
  <si>
    <t xml:space="preserve">борщ с капустой и картофелем </t>
  </si>
  <si>
    <t>плов</t>
  </si>
  <si>
    <t>соки овощные, фруктовые, ягодные</t>
  </si>
  <si>
    <t>хлеб столовый (ржан - пшеничный)</t>
  </si>
  <si>
    <t>ттк№77</t>
  </si>
  <si>
    <t>106**** ттк№60</t>
  </si>
  <si>
    <t>19****</t>
  </si>
  <si>
    <t>128****</t>
  </si>
  <si>
    <t>ттк№60</t>
  </si>
  <si>
    <t>293**</t>
  </si>
  <si>
    <t>чай с молоком</t>
  </si>
  <si>
    <t>салат фантазия</t>
  </si>
  <si>
    <t>котлеты классные</t>
  </si>
  <si>
    <t>рассольник Ленинградский</t>
  </si>
  <si>
    <t>капуста тушеная</t>
  </si>
  <si>
    <t xml:space="preserve">кисель </t>
  </si>
  <si>
    <t>бутерброд горячий, каша дружба</t>
  </si>
  <si>
    <t>ттк№82 ттк№63</t>
  </si>
  <si>
    <t>ттк№80</t>
  </si>
  <si>
    <t>помидоры свежие, куриное филе тушеное в соусе, каша гречневая</t>
  </si>
  <si>
    <t>106**** ттк№83 510*</t>
  </si>
  <si>
    <t>салат из белокочанной капусты  с морковью</t>
  </si>
  <si>
    <t>суп кудрявый</t>
  </si>
  <si>
    <t>куриное филе тушеное в соусе</t>
  </si>
  <si>
    <t>каша вязкая гречневая</t>
  </si>
  <si>
    <t>хлеб столовый ржано пшеничный</t>
  </si>
  <si>
    <t>4****</t>
  </si>
  <si>
    <t>ттк№17</t>
  </si>
  <si>
    <t>ттк№83</t>
  </si>
  <si>
    <t>огурцы свежие, ежики с овощами, картофельное пюре</t>
  </si>
  <si>
    <t>106**** ттк№48 520*</t>
  </si>
  <si>
    <t>чай с сахарои</t>
  </si>
  <si>
    <t>ттк№13</t>
  </si>
  <si>
    <t>салат здоровье</t>
  </si>
  <si>
    <t>142****</t>
  </si>
  <si>
    <t>щи из свежей капусты с картофелем</t>
  </si>
  <si>
    <t>ттк№48</t>
  </si>
  <si>
    <t>ежики с овощами</t>
  </si>
  <si>
    <t>520*</t>
  </si>
  <si>
    <t>картофельное пюре</t>
  </si>
  <si>
    <t>ттк№33</t>
  </si>
  <si>
    <t>лимонный напиток</t>
  </si>
  <si>
    <t>фрикадельки куриные в соусе, макаронные изделия</t>
  </si>
  <si>
    <t>ттк№75 516*</t>
  </si>
  <si>
    <t>фруктовый чай</t>
  </si>
  <si>
    <t>ттк№26</t>
  </si>
  <si>
    <t>макароные изделия</t>
  </si>
  <si>
    <t>чай апельсиновый</t>
  </si>
  <si>
    <t>55 дит</t>
  </si>
  <si>
    <t>516*</t>
  </si>
  <si>
    <t>ттк№25</t>
  </si>
  <si>
    <t>бутерброд горячий,каша рисовая</t>
  </si>
  <si>
    <t>ттк№82 ттк№62</t>
  </si>
  <si>
    <t xml:space="preserve">салат фантазия </t>
  </si>
  <si>
    <t>борщ с капустой и картофелем</t>
  </si>
  <si>
    <t>кисель</t>
  </si>
  <si>
    <t>хлеб столовый (ржано -пшеничный)</t>
  </si>
  <si>
    <t>ттк№11</t>
  </si>
  <si>
    <t>ттк№119</t>
  </si>
  <si>
    <t>тефтели, каша гречневая</t>
  </si>
  <si>
    <t>рассольник ленинградский</t>
  </si>
  <si>
    <t>тефтели</t>
  </si>
  <si>
    <t>каша гречневая</t>
  </si>
  <si>
    <t>соки фруктовые, овощные, ягодные</t>
  </si>
  <si>
    <t>салат витаминный</t>
  </si>
  <si>
    <t>2****</t>
  </si>
  <si>
    <t>76 12г</t>
  </si>
  <si>
    <t>461*</t>
  </si>
  <si>
    <t>461* 510*</t>
  </si>
  <si>
    <t>помидоры свежие,плов</t>
  </si>
  <si>
    <t>106**** ттк№9</t>
  </si>
  <si>
    <t>салат из свежих огурцов</t>
  </si>
  <si>
    <t>компот</t>
  </si>
  <si>
    <t>17****</t>
  </si>
  <si>
    <t>ттк№9</t>
  </si>
  <si>
    <t>ттк№116</t>
  </si>
  <si>
    <t xml:space="preserve">мясные шарики с овощами, каша пшеничная </t>
  </si>
  <si>
    <t>ттк№59 510*</t>
  </si>
  <si>
    <t>салат радуга</t>
  </si>
  <si>
    <t>суп картофельный с бобовыми</t>
  </si>
  <si>
    <t>мясные шарики  с овощами</t>
  </si>
  <si>
    <t>каша вязкая (пшеничная)</t>
  </si>
  <si>
    <t>ттк№20</t>
  </si>
  <si>
    <t>№81 12г</t>
  </si>
  <si>
    <t>631*</t>
  </si>
  <si>
    <t>ттк№59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</si>
</sst>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K184" sqref="K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279</v>
      </c>
      <c r="G6" s="40">
        <v>13.38</v>
      </c>
      <c r="H6" s="40">
        <v>14.85</v>
      </c>
      <c r="I6" s="40">
        <v>49.45</v>
      </c>
      <c r="J6" s="40">
        <v>370.42</v>
      </c>
      <c r="K6" s="41" t="s">
        <v>47</v>
      </c>
      <c r="L6" s="40">
        <v>58.67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7.0000000000000007E-2</v>
      </c>
      <c r="H8" s="43">
        <v>0.01</v>
      </c>
      <c r="I8" s="43">
        <v>15.31</v>
      </c>
      <c r="J8" s="43">
        <v>61.62</v>
      </c>
      <c r="K8" s="44" t="s">
        <v>45</v>
      </c>
      <c r="L8" s="43">
        <v>4.97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70.5</v>
      </c>
      <c r="K9" s="44" t="s">
        <v>46</v>
      </c>
      <c r="L9" s="43">
        <v>2.16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509</v>
      </c>
      <c r="G13" s="19">
        <f t="shared" ref="G13:J13" si="0">SUM(G6:G12)</f>
        <v>15.73</v>
      </c>
      <c r="H13" s="19">
        <f t="shared" si="0"/>
        <v>15.1</v>
      </c>
      <c r="I13" s="19">
        <f t="shared" si="0"/>
        <v>79.52000000000001</v>
      </c>
      <c r="J13" s="19">
        <f t="shared" si="0"/>
        <v>502.54</v>
      </c>
      <c r="K13" s="25"/>
      <c r="L13" s="19">
        <f>SUM(L6:L12)</f>
        <v>65.8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0.94</v>
      </c>
      <c r="H14" s="43">
        <v>3.92</v>
      </c>
      <c r="I14" s="43">
        <v>4.8</v>
      </c>
      <c r="J14" s="43">
        <v>57.75</v>
      </c>
      <c r="K14" s="44" t="s">
        <v>49</v>
      </c>
      <c r="L14" s="43">
        <v>10.15</v>
      </c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250</v>
      </c>
      <c r="G15" s="43">
        <v>2.34</v>
      </c>
      <c r="H15" s="43">
        <v>5.0999999999999996</v>
      </c>
      <c r="I15" s="43">
        <v>16.87</v>
      </c>
      <c r="J15" s="43">
        <v>198.4</v>
      </c>
      <c r="K15" s="44" t="s">
        <v>51</v>
      </c>
      <c r="L15" s="43">
        <v>11.48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110</v>
      </c>
      <c r="G16" s="43">
        <v>9.93</v>
      </c>
      <c r="H16" s="43">
        <v>10.02</v>
      </c>
      <c r="I16" s="43">
        <v>8.84</v>
      </c>
      <c r="J16" s="43">
        <v>177.66</v>
      </c>
      <c r="K16" s="44" t="s">
        <v>53</v>
      </c>
      <c r="L16" s="43">
        <v>51.73</v>
      </c>
    </row>
    <row r="17" spans="1:12" ht="15" x14ac:dyDescent="0.25">
      <c r="A17" s="23"/>
      <c r="B17" s="15"/>
      <c r="C17" s="11"/>
      <c r="D17" s="7" t="s">
        <v>29</v>
      </c>
      <c r="E17" s="42" t="s">
        <v>54</v>
      </c>
      <c r="F17" s="43">
        <v>170</v>
      </c>
      <c r="G17" s="43">
        <v>5.0999999999999996</v>
      </c>
      <c r="H17" s="43">
        <v>7.65</v>
      </c>
      <c r="I17" s="43">
        <v>25.33</v>
      </c>
      <c r="J17" s="43">
        <v>193.8</v>
      </c>
      <c r="K17" s="44" t="s">
        <v>55</v>
      </c>
      <c r="L17" s="43">
        <v>10.49</v>
      </c>
    </row>
    <row r="18" spans="1:12" ht="15" x14ac:dyDescent="0.2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</v>
      </c>
      <c r="H18" s="43">
        <v>0</v>
      </c>
      <c r="I18" s="43">
        <v>23.2</v>
      </c>
      <c r="J18" s="43">
        <v>92.8</v>
      </c>
      <c r="K18" s="44" t="s">
        <v>57</v>
      </c>
      <c r="L18" s="43">
        <v>5.13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35</v>
      </c>
      <c r="G19" s="43">
        <v>2.66</v>
      </c>
      <c r="H19" s="43">
        <v>0.28000000000000003</v>
      </c>
      <c r="I19" s="43">
        <v>17.22</v>
      </c>
      <c r="J19" s="43">
        <v>82.25</v>
      </c>
      <c r="K19" s="44" t="s">
        <v>46</v>
      </c>
      <c r="L19" s="43">
        <v>2.52</v>
      </c>
    </row>
    <row r="20" spans="1:12" ht="15" x14ac:dyDescent="0.25">
      <c r="A20" s="23"/>
      <c r="B20" s="15"/>
      <c r="C20" s="11"/>
      <c r="D20" s="7" t="s">
        <v>32</v>
      </c>
      <c r="E20" s="42" t="s">
        <v>58</v>
      </c>
      <c r="F20" s="43">
        <v>32</v>
      </c>
      <c r="G20" s="43">
        <v>2.11</v>
      </c>
      <c r="H20" s="43">
        <v>0.38</v>
      </c>
      <c r="I20" s="43">
        <v>10.88</v>
      </c>
      <c r="J20" s="43">
        <v>57.92</v>
      </c>
      <c r="K20" s="44" t="s">
        <v>59</v>
      </c>
      <c r="L20" s="43">
        <v>2.2999999999999998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857</v>
      </c>
      <c r="G23" s="19">
        <f t="shared" ref="G23:J23" si="1">SUM(G14:G22)</f>
        <v>23.08</v>
      </c>
      <c r="H23" s="19">
        <f t="shared" si="1"/>
        <v>27.349999999999998</v>
      </c>
      <c r="I23" s="19">
        <f t="shared" si="1"/>
        <v>107.14</v>
      </c>
      <c r="J23" s="19">
        <f t="shared" si="1"/>
        <v>860.57999999999981</v>
      </c>
      <c r="K23" s="25"/>
      <c r="L23" s="19">
        <f t="shared" ref="L23" si="2">SUM(L14:L22)</f>
        <v>93.799999999999983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1366</v>
      </c>
      <c r="G24" s="32">
        <f t="shared" ref="G24:J24" si="3">G13+G23</f>
        <v>38.81</v>
      </c>
      <c r="H24" s="32">
        <f t="shared" si="3"/>
        <v>42.449999999999996</v>
      </c>
      <c r="I24" s="32">
        <f t="shared" si="3"/>
        <v>186.66000000000003</v>
      </c>
      <c r="J24" s="32">
        <f t="shared" si="3"/>
        <v>1363.12</v>
      </c>
      <c r="K24" s="32"/>
      <c r="L24" s="32">
        <f t="shared" ref="L24" si="4">L13+L23</f>
        <v>159.59999999999997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250</v>
      </c>
      <c r="G25" s="40">
        <v>14</v>
      </c>
      <c r="H25" s="40">
        <v>15.35</v>
      </c>
      <c r="I25" s="40">
        <v>40.85</v>
      </c>
      <c r="J25" s="40">
        <v>357</v>
      </c>
      <c r="K25" s="41" t="s">
        <v>68</v>
      </c>
      <c r="L25" s="40">
        <v>59.87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0.1</v>
      </c>
      <c r="H27" s="43">
        <v>0</v>
      </c>
      <c r="I27" s="43">
        <v>13</v>
      </c>
      <c r="J27" s="43">
        <v>60</v>
      </c>
      <c r="K27" s="44" t="s">
        <v>67</v>
      </c>
      <c r="L27" s="43">
        <v>2.33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3.8</v>
      </c>
      <c r="H28" s="43">
        <v>0.4</v>
      </c>
      <c r="I28" s="43">
        <v>24.6</v>
      </c>
      <c r="J28" s="43">
        <v>117.5</v>
      </c>
      <c r="K28" s="44" t="s">
        <v>46</v>
      </c>
      <c r="L28" s="43">
        <v>3.6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17.899999999999999</v>
      </c>
      <c r="H32" s="19">
        <f t="shared" ref="H32" si="6">SUM(H25:H31)</f>
        <v>15.75</v>
      </c>
      <c r="I32" s="19">
        <f t="shared" ref="I32" si="7">SUM(I25:I31)</f>
        <v>78.45</v>
      </c>
      <c r="J32" s="19">
        <f t="shared" ref="J32:L32" si="8">SUM(J25:J31)</f>
        <v>534.5</v>
      </c>
      <c r="K32" s="25"/>
      <c r="L32" s="19">
        <f t="shared" si="8"/>
        <v>65.8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62</v>
      </c>
      <c r="F33" s="43">
        <v>60</v>
      </c>
      <c r="G33" s="43">
        <v>0.54</v>
      </c>
      <c r="H33" s="43">
        <v>3.06</v>
      </c>
      <c r="I33" s="43">
        <v>2.16</v>
      </c>
      <c r="J33" s="43">
        <v>38.4</v>
      </c>
      <c r="K33" s="44" t="s">
        <v>69</v>
      </c>
      <c r="L33" s="43">
        <v>14.6</v>
      </c>
    </row>
    <row r="34" spans="1:12" ht="15" x14ac:dyDescent="0.25">
      <c r="A34" s="14"/>
      <c r="B34" s="15"/>
      <c r="C34" s="11"/>
      <c r="D34" s="7" t="s">
        <v>27</v>
      </c>
      <c r="E34" s="42" t="s">
        <v>63</v>
      </c>
      <c r="F34" s="43">
        <v>250</v>
      </c>
      <c r="G34" s="43">
        <v>1.83</v>
      </c>
      <c r="H34" s="43">
        <v>5</v>
      </c>
      <c r="I34" s="43">
        <v>10.65</v>
      </c>
      <c r="J34" s="43">
        <v>95</v>
      </c>
      <c r="K34" s="44" t="s">
        <v>70</v>
      </c>
      <c r="L34" s="43">
        <v>10.59</v>
      </c>
    </row>
    <row r="35" spans="1:12" ht="15" x14ac:dyDescent="0.25">
      <c r="A35" s="14"/>
      <c r="B35" s="15"/>
      <c r="C35" s="11"/>
      <c r="D35" s="7" t="s">
        <v>28</v>
      </c>
      <c r="E35" s="42" t="s">
        <v>64</v>
      </c>
      <c r="F35" s="43">
        <v>200</v>
      </c>
      <c r="G35" s="43">
        <v>13.6</v>
      </c>
      <c r="H35" s="43">
        <v>14.3</v>
      </c>
      <c r="I35" s="43">
        <v>39.6</v>
      </c>
      <c r="J35" s="43">
        <v>350</v>
      </c>
      <c r="K35" s="44" t="s">
        <v>71</v>
      </c>
      <c r="L35" s="43">
        <v>47.4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65</v>
      </c>
      <c r="F37" s="43">
        <v>200</v>
      </c>
      <c r="G37" s="43">
        <v>2</v>
      </c>
      <c r="H37" s="43">
        <v>0.2</v>
      </c>
      <c r="I37" s="43">
        <v>5.8</v>
      </c>
      <c r="J37" s="43">
        <v>36</v>
      </c>
      <c r="K37" s="44" t="s">
        <v>72</v>
      </c>
      <c r="L37" s="43">
        <v>14.88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46</v>
      </c>
      <c r="G38" s="43">
        <v>3.5</v>
      </c>
      <c r="H38" s="43">
        <v>0.37</v>
      </c>
      <c r="I38" s="43">
        <v>22.63</v>
      </c>
      <c r="J38" s="43">
        <v>108.1</v>
      </c>
      <c r="K38" s="44" t="s">
        <v>46</v>
      </c>
      <c r="L38" s="43">
        <v>3.31</v>
      </c>
    </row>
    <row r="39" spans="1:12" ht="15" x14ac:dyDescent="0.25">
      <c r="A39" s="14"/>
      <c r="B39" s="15"/>
      <c r="C39" s="11"/>
      <c r="D39" s="7" t="s">
        <v>32</v>
      </c>
      <c r="E39" s="42" t="s">
        <v>66</v>
      </c>
      <c r="F39" s="43">
        <v>42</v>
      </c>
      <c r="G39" s="43">
        <v>2.77</v>
      </c>
      <c r="H39" s="43">
        <v>0.5</v>
      </c>
      <c r="I39" s="43">
        <v>14.28</v>
      </c>
      <c r="J39" s="43">
        <v>76.02</v>
      </c>
      <c r="K39" s="44" t="s">
        <v>59</v>
      </c>
      <c r="L39" s="43">
        <v>3.02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798</v>
      </c>
      <c r="G42" s="19">
        <f t="shared" ref="G42" si="9">SUM(G33:G41)</f>
        <v>24.24</v>
      </c>
      <c r="H42" s="19">
        <f t="shared" ref="H42" si="10">SUM(H33:H41)</f>
        <v>23.43</v>
      </c>
      <c r="I42" s="19">
        <f t="shared" ref="I42" si="11">SUM(I33:I41)</f>
        <v>95.12</v>
      </c>
      <c r="J42" s="19">
        <f t="shared" ref="J42:L42" si="12">SUM(J33:J41)</f>
        <v>703.52</v>
      </c>
      <c r="K42" s="25"/>
      <c r="L42" s="19">
        <f t="shared" si="12"/>
        <v>93.8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1298</v>
      </c>
      <c r="G43" s="32">
        <f t="shared" ref="G43" si="13">G32+G42</f>
        <v>42.14</v>
      </c>
      <c r="H43" s="32">
        <f t="shared" ref="H43" si="14">H32+H42</f>
        <v>39.18</v>
      </c>
      <c r="I43" s="32">
        <f t="shared" ref="I43" si="15">I32+I42</f>
        <v>173.57</v>
      </c>
      <c r="J43" s="32">
        <f t="shared" ref="J43:L43" si="16">J32+J42</f>
        <v>1238.02</v>
      </c>
      <c r="K43" s="32"/>
      <c r="L43" s="32">
        <f t="shared" si="16"/>
        <v>159.6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79</v>
      </c>
      <c r="F44" s="40">
        <v>268</v>
      </c>
      <c r="G44" s="40">
        <v>12.39</v>
      </c>
      <c r="H44" s="40">
        <v>18.23</v>
      </c>
      <c r="I44" s="40">
        <v>33.770000000000003</v>
      </c>
      <c r="J44" s="40">
        <v>373.34</v>
      </c>
      <c r="K44" s="41" t="s">
        <v>80</v>
      </c>
      <c r="L44" s="40">
        <v>53.06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73</v>
      </c>
      <c r="F46" s="43">
        <v>200</v>
      </c>
      <c r="G46" s="43">
        <v>1.4</v>
      </c>
      <c r="H46" s="43">
        <v>1.6</v>
      </c>
      <c r="I46" s="43">
        <v>17.34</v>
      </c>
      <c r="J46" s="43">
        <v>89.32</v>
      </c>
      <c r="K46" s="44" t="s">
        <v>81</v>
      </c>
      <c r="L46" s="43">
        <v>10.15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36</v>
      </c>
      <c r="G47" s="43">
        <v>2.74</v>
      </c>
      <c r="H47" s="43">
        <v>0.28999999999999998</v>
      </c>
      <c r="I47" s="43">
        <v>17.71</v>
      </c>
      <c r="J47" s="43">
        <v>84.6</v>
      </c>
      <c r="K47" s="44" t="s">
        <v>46</v>
      </c>
      <c r="L47" s="43">
        <v>2.59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504</v>
      </c>
      <c r="G51" s="19">
        <f t="shared" ref="G51" si="17">SUM(G44:G50)</f>
        <v>16.53</v>
      </c>
      <c r="H51" s="19">
        <f t="shared" ref="H51" si="18">SUM(H44:H50)</f>
        <v>20.12</v>
      </c>
      <c r="I51" s="19">
        <f t="shared" ref="I51" si="19">SUM(I44:I50)</f>
        <v>68.819999999999993</v>
      </c>
      <c r="J51" s="19">
        <f t="shared" ref="J51:L51" si="20">SUM(J44:J50)</f>
        <v>547.26</v>
      </c>
      <c r="K51" s="25"/>
      <c r="L51" s="19">
        <f t="shared" si="20"/>
        <v>65.8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74</v>
      </c>
      <c r="F52" s="43">
        <v>60</v>
      </c>
      <c r="G52" s="43">
        <v>1.1399999999999999</v>
      </c>
      <c r="H52" s="43">
        <v>5.31</v>
      </c>
      <c r="I52" s="43">
        <v>6.64</v>
      </c>
      <c r="J52" s="43">
        <v>78.89</v>
      </c>
      <c r="K52" s="44"/>
      <c r="L52" s="43">
        <v>9.24</v>
      </c>
    </row>
    <row r="53" spans="1:12" ht="15" x14ac:dyDescent="0.25">
      <c r="A53" s="23"/>
      <c r="B53" s="15"/>
      <c r="C53" s="11"/>
      <c r="D53" s="7" t="s">
        <v>27</v>
      </c>
      <c r="E53" s="42" t="s">
        <v>76</v>
      </c>
      <c r="F53" s="43">
        <v>200</v>
      </c>
      <c r="G53" s="43">
        <v>1.68</v>
      </c>
      <c r="H53" s="43">
        <v>4.0999999999999996</v>
      </c>
      <c r="I53" s="43">
        <v>13.27</v>
      </c>
      <c r="J53" s="43">
        <v>96.6</v>
      </c>
      <c r="K53" s="44"/>
      <c r="L53" s="43">
        <v>11.83</v>
      </c>
    </row>
    <row r="54" spans="1:12" ht="15" x14ac:dyDescent="0.25">
      <c r="A54" s="23"/>
      <c r="B54" s="15"/>
      <c r="C54" s="11"/>
      <c r="D54" s="7" t="s">
        <v>28</v>
      </c>
      <c r="E54" s="42" t="s">
        <v>75</v>
      </c>
      <c r="F54" s="43">
        <v>90</v>
      </c>
      <c r="G54" s="43">
        <v>14.28</v>
      </c>
      <c r="H54" s="43">
        <v>8.4700000000000006</v>
      </c>
      <c r="I54" s="43">
        <v>11.79</v>
      </c>
      <c r="J54" s="43">
        <v>180.51</v>
      </c>
      <c r="K54" s="44"/>
      <c r="L54" s="43">
        <v>48.94</v>
      </c>
    </row>
    <row r="55" spans="1:12" ht="15" x14ac:dyDescent="0.25">
      <c r="A55" s="23"/>
      <c r="B55" s="15"/>
      <c r="C55" s="11"/>
      <c r="D55" s="7" t="s">
        <v>29</v>
      </c>
      <c r="E55" s="42" t="s">
        <v>77</v>
      </c>
      <c r="F55" s="43">
        <v>150</v>
      </c>
      <c r="G55" s="43">
        <v>3.93</v>
      </c>
      <c r="H55" s="43">
        <v>5.4</v>
      </c>
      <c r="I55" s="43">
        <v>20.170000000000002</v>
      </c>
      <c r="J55" s="43">
        <v>130.74</v>
      </c>
      <c r="K55" s="44"/>
      <c r="L55" s="43">
        <v>17.16</v>
      </c>
    </row>
    <row r="56" spans="1:12" ht="15" x14ac:dyDescent="0.25">
      <c r="A56" s="23"/>
      <c r="B56" s="15"/>
      <c r="C56" s="11"/>
      <c r="D56" s="7" t="s">
        <v>30</v>
      </c>
      <c r="E56" s="42" t="s">
        <v>78</v>
      </c>
      <c r="F56" s="43">
        <v>180</v>
      </c>
      <c r="G56" s="43">
        <v>1.26</v>
      </c>
      <c r="H56" s="43">
        <v>0</v>
      </c>
      <c r="I56" s="43">
        <v>26.1</v>
      </c>
      <c r="J56" s="43">
        <v>109.8</v>
      </c>
      <c r="K56" s="44"/>
      <c r="L56" s="43">
        <v>4.25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33</v>
      </c>
      <c r="G57" s="43">
        <v>2.5099999999999998</v>
      </c>
      <c r="H57" s="43">
        <v>0.26</v>
      </c>
      <c r="I57" s="43">
        <v>16.239999999999998</v>
      </c>
      <c r="J57" s="43">
        <v>77.55</v>
      </c>
      <c r="K57" s="44"/>
      <c r="L57" s="43">
        <v>2.38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713</v>
      </c>
      <c r="G61" s="19">
        <f t="shared" ref="G61" si="21">SUM(G52:G60)</f>
        <v>24.799999999999997</v>
      </c>
      <c r="H61" s="19">
        <f t="shared" ref="H61" si="22">SUM(H52:H60)</f>
        <v>23.540000000000003</v>
      </c>
      <c r="I61" s="19">
        <f t="shared" ref="I61" si="23">SUM(I52:I60)</f>
        <v>94.21</v>
      </c>
      <c r="J61" s="19">
        <f t="shared" ref="J61:L61" si="24">SUM(J52:J60)</f>
        <v>674.08999999999992</v>
      </c>
      <c r="K61" s="25"/>
      <c r="L61" s="19">
        <f t="shared" si="24"/>
        <v>93.799999999999983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1217</v>
      </c>
      <c r="G62" s="32">
        <f t="shared" ref="G62" si="25">G51+G61</f>
        <v>41.33</v>
      </c>
      <c r="H62" s="32">
        <f t="shared" ref="H62" si="26">H51+H61</f>
        <v>43.660000000000004</v>
      </c>
      <c r="I62" s="32">
        <f t="shared" ref="I62" si="27">I51+I61</f>
        <v>163.02999999999997</v>
      </c>
      <c r="J62" s="32">
        <f t="shared" ref="J62:L62" si="28">J51+J61</f>
        <v>1221.3499999999999</v>
      </c>
      <c r="K62" s="32"/>
      <c r="L62" s="32">
        <f t="shared" si="28"/>
        <v>159.59999999999997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275</v>
      </c>
      <c r="G63" s="40">
        <v>14.44</v>
      </c>
      <c r="H63" s="40">
        <v>14.62</v>
      </c>
      <c r="I63" s="40">
        <v>33.9</v>
      </c>
      <c r="J63" s="40">
        <v>327.8</v>
      </c>
      <c r="K63" s="41" t="s">
        <v>83</v>
      </c>
      <c r="L63" s="40">
        <v>58.09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7.0000000000000007E-2</v>
      </c>
      <c r="H65" s="43">
        <v>0.01</v>
      </c>
      <c r="I65" s="43">
        <v>15.31</v>
      </c>
      <c r="J65" s="43">
        <v>61.62</v>
      </c>
      <c r="K65" s="44" t="s">
        <v>45</v>
      </c>
      <c r="L65" s="43">
        <v>4.97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38</v>
      </c>
      <c r="G66" s="43">
        <v>2.89</v>
      </c>
      <c r="H66" s="43">
        <v>0.3</v>
      </c>
      <c r="I66" s="43">
        <v>18.7</v>
      </c>
      <c r="J66" s="43">
        <v>89.3</v>
      </c>
      <c r="K66" s="44" t="s">
        <v>46</v>
      </c>
      <c r="L66" s="43">
        <v>2.74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513</v>
      </c>
      <c r="G70" s="19">
        <f t="shared" ref="G70" si="29">SUM(G63:G69)</f>
        <v>17.399999999999999</v>
      </c>
      <c r="H70" s="19">
        <f t="shared" ref="H70" si="30">SUM(H63:H69)</f>
        <v>14.93</v>
      </c>
      <c r="I70" s="19">
        <f t="shared" ref="I70" si="31">SUM(I63:I69)</f>
        <v>67.91</v>
      </c>
      <c r="J70" s="19">
        <f t="shared" ref="J70:L70" si="32">SUM(J63:J69)</f>
        <v>478.72</v>
      </c>
      <c r="K70" s="25"/>
      <c r="L70" s="19">
        <f t="shared" si="32"/>
        <v>65.8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84</v>
      </c>
      <c r="F71" s="43">
        <v>60</v>
      </c>
      <c r="G71" s="43">
        <v>0.96</v>
      </c>
      <c r="H71" s="43">
        <v>6.06</v>
      </c>
      <c r="I71" s="43">
        <v>5.76</v>
      </c>
      <c r="J71" s="43">
        <v>81.599999999999994</v>
      </c>
      <c r="K71" s="44" t="s">
        <v>89</v>
      </c>
      <c r="L71" s="43">
        <v>6.24</v>
      </c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240</v>
      </c>
      <c r="G72" s="43">
        <v>3.64</v>
      </c>
      <c r="H72" s="43">
        <v>6.03</v>
      </c>
      <c r="I72" s="43">
        <v>12.63</v>
      </c>
      <c r="J72" s="43">
        <v>119.31</v>
      </c>
      <c r="K72" s="44" t="s">
        <v>90</v>
      </c>
      <c r="L72" s="43">
        <v>19.62</v>
      </c>
    </row>
    <row r="73" spans="1:12" ht="15" x14ac:dyDescent="0.25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10.199999999999999</v>
      </c>
      <c r="H73" s="43">
        <v>7.79</v>
      </c>
      <c r="I73" s="43">
        <v>8.57</v>
      </c>
      <c r="J73" s="43">
        <v>144</v>
      </c>
      <c r="K73" s="44" t="s">
        <v>91</v>
      </c>
      <c r="L73" s="43">
        <v>47.32</v>
      </c>
    </row>
    <row r="74" spans="1:12" ht="15" x14ac:dyDescent="0.25">
      <c r="A74" s="23"/>
      <c r="B74" s="15"/>
      <c r="C74" s="11"/>
      <c r="D74" s="7" t="s">
        <v>29</v>
      </c>
      <c r="E74" s="42" t="s">
        <v>87</v>
      </c>
      <c r="F74" s="43">
        <v>150</v>
      </c>
      <c r="G74" s="43">
        <v>4.5</v>
      </c>
      <c r="H74" s="43">
        <v>6.75</v>
      </c>
      <c r="I74" s="43">
        <v>22.35</v>
      </c>
      <c r="J74" s="43">
        <v>171</v>
      </c>
      <c r="K74" s="44" t="s">
        <v>55</v>
      </c>
      <c r="L74" s="43">
        <v>9.31</v>
      </c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7.0000000000000007E-2</v>
      </c>
      <c r="H75" s="43">
        <v>0.01</v>
      </c>
      <c r="I75" s="43">
        <v>15.31</v>
      </c>
      <c r="J75" s="43">
        <v>61.62</v>
      </c>
      <c r="K75" s="44" t="s">
        <v>45</v>
      </c>
      <c r="L75" s="43">
        <v>4.97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43</v>
      </c>
      <c r="G76" s="43">
        <v>3.27</v>
      </c>
      <c r="H76" s="43">
        <v>0.34</v>
      </c>
      <c r="I76" s="43">
        <v>21.16</v>
      </c>
      <c r="J76" s="43">
        <v>101.05</v>
      </c>
      <c r="K76" s="44" t="s">
        <v>46</v>
      </c>
      <c r="L76" s="43">
        <v>3.1</v>
      </c>
    </row>
    <row r="77" spans="1:12" ht="15" x14ac:dyDescent="0.25">
      <c r="A77" s="23"/>
      <c r="B77" s="15"/>
      <c r="C77" s="11"/>
      <c r="D77" s="7" t="s">
        <v>32</v>
      </c>
      <c r="E77" s="42" t="s">
        <v>88</v>
      </c>
      <c r="F77" s="43">
        <v>45</v>
      </c>
      <c r="G77" s="43">
        <v>2.97</v>
      </c>
      <c r="H77" s="43">
        <v>0.54</v>
      </c>
      <c r="I77" s="43">
        <v>15.3</v>
      </c>
      <c r="J77" s="43">
        <v>81.45</v>
      </c>
      <c r="K77" s="44" t="s">
        <v>59</v>
      </c>
      <c r="L77" s="43">
        <v>3.24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828</v>
      </c>
      <c r="G80" s="19">
        <f t="shared" ref="G80" si="33">SUM(G71:G79)</f>
        <v>25.609999999999996</v>
      </c>
      <c r="H80" s="19">
        <f t="shared" ref="H80" si="34">SUM(H71:H79)</f>
        <v>27.52</v>
      </c>
      <c r="I80" s="19">
        <f t="shared" ref="I80" si="35">SUM(I71:I79)</f>
        <v>101.08</v>
      </c>
      <c r="J80" s="19">
        <f t="shared" ref="J80:L80" si="36">SUM(J71:J79)</f>
        <v>760.03</v>
      </c>
      <c r="K80" s="25"/>
      <c r="L80" s="19">
        <f t="shared" si="36"/>
        <v>93.8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1341</v>
      </c>
      <c r="G81" s="32">
        <f t="shared" ref="G81" si="37">G70+G80</f>
        <v>43.009999999999991</v>
      </c>
      <c r="H81" s="32">
        <f t="shared" ref="H81" si="38">H70+H80</f>
        <v>42.45</v>
      </c>
      <c r="I81" s="32">
        <f t="shared" ref="I81" si="39">I70+I80</f>
        <v>168.99</v>
      </c>
      <c r="J81" s="32">
        <f t="shared" ref="J81:L81" si="40">J70+J80</f>
        <v>1238.75</v>
      </c>
      <c r="K81" s="32"/>
      <c r="L81" s="32">
        <f t="shared" si="40"/>
        <v>159.6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92</v>
      </c>
      <c r="F82" s="40">
        <v>252</v>
      </c>
      <c r="G82" s="40">
        <v>11.65</v>
      </c>
      <c r="H82" s="40">
        <v>14.67</v>
      </c>
      <c r="I82" s="40">
        <v>30.71</v>
      </c>
      <c r="J82" s="40">
        <v>298.64999999999998</v>
      </c>
      <c r="K82" s="41" t="s">
        <v>93</v>
      </c>
      <c r="L82" s="40">
        <v>59.87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94</v>
      </c>
      <c r="F84" s="43">
        <v>200</v>
      </c>
      <c r="G84" s="43">
        <v>0.1</v>
      </c>
      <c r="H84" s="43">
        <v>0</v>
      </c>
      <c r="I84" s="43">
        <v>15</v>
      </c>
      <c r="J84" s="43">
        <v>60</v>
      </c>
      <c r="K84" s="44" t="s">
        <v>67</v>
      </c>
      <c r="L84" s="43">
        <v>2.33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3.8</v>
      </c>
      <c r="H85" s="43">
        <v>0.4</v>
      </c>
      <c r="I85" s="43">
        <v>24.6</v>
      </c>
      <c r="J85" s="43">
        <v>117.5</v>
      </c>
      <c r="K85" s="44" t="s">
        <v>46</v>
      </c>
      <c r="L85" s="43">
        <v>3.6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1">SUM(G82:G88)</f>
        <v>15.55</v>
      </c>
      <c r="H89" s="19">
        <f t="shared" ref="H89" si="42">SUM(H82:H88)</f>
        <v>15.07</v>
      </c>
      <c r="I89" s="19">
        <f t="shared" ref="I89" si="43">SUM(I82:I88)</f>
        <v>70.31</v>
      </c>
      <c r="J89" s="19">
        <f t="shared" ref="J89:L89" si="44">SUM(J82:J88)</f>
        <v>476.15</v>
      </c>
      <c r="K89" s="25"/>
      <c r="L89" s="19">
        <f t="shared" si="44"/>
        <v>65.8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96</v>
      </c>
      <c r="F90" s="43">
        <v>60</v>
      </c>
      <c r="G90" s="43">
        <v>1.1499999999999999</v>
      </c>
      <c r="H90" s="43">
        <v>5.27</v>
      </c>
      <c r="I90" s="43">
        <v>5.04</v>
      </c>
      <c r="J90" s="43">
        <v>72.180000000000007</v>
      </c>
      <c r="K90" s="44" t="s">
        <v>95</v>
      </c>
      <c r="L90" s="43">
        <v>9.5500000000000007</v>
      </c>
    </row>
    <row r="91" spans="1:12" ht="15" x14ac:dyDescent="0.25">
      <c r="A91" s="23"/>
      <c r="B91" s="15"/>
      <c r="C91" s="11"/>
      <c r="D91" s="7" t="s">
        <v>27</v>
      </c>
      <c r="E91" s="42" t="s">
        <v>98</v>
      </c>
      <c r="F91" s="43">
        <v>250</v>
      </c>
      <c r="G91" s="43">
        <v>1.75</v>
      </c>
      <c r="H91" s="43">
        <v>4.8499999999999996</v>
      </c>
      <c r="I91" s="43">
        <v>7.78</v>
      </c>
      <c r="J91" s="43">
        <v>83</v>
      </c>
      <c r="K91" s="44" t="s">
        <v>97</v>
      </c>
      <c r="L91" s="43">
        <v>9.49</v>
      </c>
    </row>
    <row r="92" spans="1:12" ht="15" x14ac:dyDescent="0.25">
      <c r="A92" s="23"/>
      <c r="B92" s="15"/>
      <c r="C92" s="11"/>
      <c r="D92" s="7" t="s">
        <v>28</v>
      </c>
      <c r="E92" s="42" t="s">
        <v>100</v>
      </c>
      <c r="F92" s="43">
        <v>95</v>
      </c>
      <c r="G92" s="43">
        <v>11.19</v>
      </c>
      <c r="H92" s="43">
        <v>10.71</v>
      </c>
      <c r="I92" s="43">
        <v>10.87</v>
      </c>
      <c r="J92" s="43">
        <v>177.33</v>
      </c>
      <c r="K92" s="44" t="s">
        <v>99</v>
      </c>
      <c r="L92" s="43">
        <v>46.43</v>
      </c>
    </row>
    <row r="93" spans="1:12" ht="15" x14ac:dyDescent="0.25">
      <c r="A93" s="23"/>
      <c r="B93" s="15"/>
      <c r="C93" s="11"/>
      <c r="D93" s="7" t="s">
        <v>29</v>
      </c>
      <c r="E93" s="42" t="s">
        <v>102</v>
      </c>
      <c r="F93" s="43">
        <v>150</v>
      </c>
      <c r="G93" s="43">
        <v>3.15</v>
      </c>
      <c r="H93" s="43">
        <v>6.8</v>
      </c>
      <c r="I93" s="43">
        <v>21.9</v>
      </c>
      <c r="J93" s="43">
        <v>163.5</v>
      </c>
      <c r="K93" s="44" t="s">
        <v>101</v>
      </c>
      <c r="L93" s="43">
        <v>17.36</v>
      </c>
    </row>
    <row r="94" spans="1:12" ht="15" x14ac:dyDescent="0.25">
      <c r="A94" s="23"/>
      <c r="B94" s="15"/>
      <c r="C94" s="11"/>
      <c r="D94" s="7" t="s">
        <v>30</v>
      </c>
      <c r="E94" s="42" t="s">
        <v>104</v>
      </c>
      <c r="F94" s="43">
        <v>200</v>
      </c>
      <c r="G94" s="43">
        <v>0</v>
      </c>
      <c r="H94" s="43">
        <v>0</v>
      </c>
      <c r="I94" s="43">
        <v>22.4</v>
      </c>
      <c r="J94" s="43">
        <v>89.6</v>
      </c>
      <c r="K94" s="44" t="s">
        <v>103</v>
      </c>
      <c r="L94" s="43">
        <v>7.01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70.5</v>
      </c>
      <c r="K95" s="44" t="s">
        <v>46</v>
      </c>
      <c r="L95" s="43">
        <v>2.16</v>
      </c>
    </row>
    <row r="96" spans="1:12" ht="15" x14ac:dyDescent="0.25">
      <c r="A96" s="23"/>
      <c r="B96" s="15"/>
      <c r="C96" s="11"/>
      <c r="D96" s="7" t="s">
        <v>32</v>
      </c>
      <c r="E96" s="42" t="s">
        <v>58</v>
      </c>
      <c r="F96" s="43">
        <v>25</v>
      </c>
      <c r="G96" s="43">
        <v>1.65</v>
      </c>
      <c r="H96" s="43">
        <v>0.3</v>
      </c>
      <c r="I96" s="43">
        <v>8.5</v>
      </c>
      <c r="J96" s="43">
        <v>45.25</v>
      </c>
      <c r="K96" s="44"/>
      <c r="L96" s="43">
        <v>1.8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5">SUM(G90:G98)</f>
        <v>21.169999999999998</v>
      </c>
      <c r="H99" s="19">
        <f t="shared" ref="H99" si="46">SUM(H90:H98)</f>
        <v>28.169999999999998</v>
      </c>
      <c r="I99" s="19">
        <f t="shared" ref="I99" si="47">SUM(I90:I98)</f>
        <v>91.25</v>
      </c>
      <c r="J99" s="19">
        <f t="shared" ref="J99:L99" si="48">SUM(J90:J98)</f>
        <v>701.36</v>
      </c>
      <c r="K99" s="25"/>
      <c r="L99" s="19">
        <f t="shared" si="48"/>
        <v>93.8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1312</v>
      </c>
      <c r="G100" s="32">
        <f t="shared" ref="G100" si="49">G89+G99</f>
        <v>36.72</v>
      </c>
      <c r="H100" s="32">
        <f t="shared" ref="H100" si="50">H89+H99</f>
        <v>43.239999999999995</v>
      </c>
      <c r="I100" s="32">
        <f t="shared" ref="I100" si="51">I89+I99</f>
        <v>161.56</v>
      </c>
      <c r="J100" s="32">
        <f t="shared" ref="J100:L100" si="52">J89+J99</f>
        <v>1177.51</v>
      </c>
      <c r="K100" s="32"/>
      <c r="L100" s="32">
        <f t="shared" si="52"/>
        <v>159.6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105</v>
      </c>
      <c r="F101" s="40">
        <v>278</v>
      </c>
      <c r="G101" s="40">
        <v>13.05</v>
      </c>
      <c r="H101" s="40">
        <v>15.65</v>
      </c>
      <c r="I101" s="40">
        <v>49.87</v>
      </c>
      <c r="J101" s="40">
        <v>408.34</v>
      </c>
      <c r="K101" s="41" t="s">
        <v>106</v>
      </c>
      <c r="L101" s="40">
        <v>49.44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</v>
      </c>
      <c r="H103" s="43">
        <v>0</v>
      </c>
      <c r="I103" s="43">
        <v>22.76</v>
      </c>
      <c r="J103" s="43">
        <v>91.04</v>
      </c>
      <c r="K103" s="44" t="s">
        <v>108</v>
      </c>
      <c r="L103" s="43">
        <v>13.18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117.5</v>
      </c>
      <c r="K104" s="44" t="s">
        <v>46</v>
      </c>
      <c r="L104" s="43">
        <v>3.18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528</v>
      </c>
      <c r="G108" s="19">
        <f t="shared" ref="G108:J108" si="53">SUM(G101:G107)</f>
        <v>16.850000000000001</v>
      </c>
      <c r="H108" s="19">
        <f t="shared" si="53"/>
        <v>16.05</v>
      </c>
      <c r="I108" s="19">
        <f t="shared" si="53"/>
        <v>97.22999999999999</v>
      </c>
      <c r="J108" s="19">
        <f t="shared" si="53"/>
        <v>616.88</v>
      </c>
      <c r="K108" s="25"/>
      <c r="L108" s="19">
        <f t="shared" ref="L108" si="54">SUM(L101:L107)</f>
        <v>65.8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0.94</v>
      </c>
      <c r="H109" s="43">
        <v>3.92</v>
      </c>
      <c r="I109" s="43">
        <v>4.8</v>
      </c>
      <c r="J109" s="43">
        <v>57.75</v>
      </c>
      <c r="K109" s="44" t="s">
        <v>111</v>
      </c>
      <c r="L109" s="43">
        <v>11.2</v>
      </c>
    </row>
    <row r="110" spans="1:12" ht="15" x14ac:dyDescent="0.25">
      <c r="A110" s="23"/>
      <c r="B110" s="15"/>
      <c r="C110" s="11"/>
      <c r="D110" s="7" t="s">
        <v>27</v>
      </c>
      <c r="E110" s="42" t="s">
        <v>85</v>
      </c>
      <c r="F110" s="43">
        <v>250</v>
      </c>
      <c r="G110" s="43">
        <v>3.79</v>
      </c>
      <c r="H110" s="43">
        <v>6.28</v>
      </c>
      <c r="I110" s="43">
        <v>13.15</v>
      </c>
      <c r="J110" s="43">
        <v>124.28</v>
      </c>
      <c r="K110" s="44" t="s">
        <v>90</v>
      </c>
      <c r="L110" s="43">
        <v>16.239999999999998</v>
      </c>
    </row>
    <row r="111" spans="1:12" ht="15" x14ac:dyDescent="0.25">
      <c r="A111" s="23"/>
      <c r="B111" s="15"/>
      <c r="C111" s="11"/>
      <c r="D111" s="7" t="s">
        <v>28</v>
      </c>
      <c r="E111" s="42" t="s">
        <v>52</v>
      </c>
      <c r="F111" s="43">
        <v>110</v>
      </c>
      <c r="G111" s="43">
        <v>7.5</v>
      </c>
      <c r="H111" s="43">
        <v>9.1999999999999993</v>
      </c>
      <c r="I111" s="43">
        <v>8.84</v>
      </c>
      <c r="J111" s="43">
        <v>161.35</v>
      </c>
      <c r="K111" s="44" t="s">
        <v>53</v>
      </c>
      <c r="L111" s="43">
        <v>40.950000000000003</v>
      </c>
    </row>
    <row r="112" spans="1:12" ht="15" x14ac:dyDescent="0.25">
      <c r="A112" s="23"/>
      <c r="B112" s="15"/>
      <c r="C112" s="11"/>
      <c r="D112" s="7" t="s">
        <v>29</v>
      </c>
      <c r="E112" s="42" t="s">
        <v>109</v>
      </c>
      <c r="F112" s="43">
        <v>170</v>
      </c>
      <c r="G112" s="43">
        <v>5.95</v>
      </c>
      <c r="H112" s="43">
        <v>6.97</v>
      </c>
      <c r="I112" s="43">
        <v>39.950000000000003</v>
      </c>
      <c r="J112" s="43">
        <v>249.9</v>
      </c>
      <c r="K112" s="44" t="s">
        <v>112</v>
      </c>
      <c r="L112" s="43">
        <v>11.4</v>
      </c>
    </row>
    <row r="113" spans="1:12" ht="15" x14ac:dyDescent="0.25">
      <c r="A113" s="23"/>
      <c r="B113" s="15"/>
      <c r="C113" s="11"/>
      <c r="D113" s="7" t="s">
        <v>30</v>
      </c>
      <c r="E113" s="42" t="s">
        <v>110</v>
      </c>
      <c r="F113" s="43">
        <v>200</v>
      </c>
      <c r="G113" s="43">
        <v>0</v>
      </c>
      <c r="H113" s="43">
        <v>0</v>
      </c>
      <c r="I113" s="43">
        <v>25</v>
      </c>
      <c r="J113" s="43">
        <v>94.08</v>
      </c>
      <c r="K113" s="44" t="s">
        <v>113</v>
      </c>
      <c r="L113" s="43">
        <v>9.8699999999999992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33</v>
      </c>
      <c r="G114" s="43">
        <v>2.5099999999999998</v>
      </c>
      <c r="H114" s="43">
        <v>0.26</v>
      </c>
      <c r="I114" s="43">
        <v>16.239999999999998</v>
      </c>
      <c r="J114" s="43">
        <v>77.55</v>
      </c>
      <c r="K114" s="44" t="s">
        <v>46</v>
      </c>
      <c r="L114" s="43">
        <v>2.23</v>
      </c>
    </row>
    <row r="115" spans="1:12" ht="15" x14ac:dyDescent="0.25">
      <c r="A115" s="23"/>
      <c r="B115" s="15"/>
      <c r="C115" s="11"/>
      <c r="D115" s="7" t="s">
        <v>32</v>
      </c>
      <c r="E115" s="42" t="s">
        <v>58</v>
      </c>
      <c r="F115" s="43">
        <v>30</v>
      </c>
      <c r="G115" s="43">
        <v>1.98</v>
      </c>
      <c r="H115" s="43">
        <v>0.3</v>
      </c>
      <c r="I115" s="43">
        <v>10.199999999999999</v>
      </c>
      <c r="J115" s="43">
        <v>54.3</v>
      </c>
      <c r="K115" s="44" t="s">
        <v>59</v>
      </c>
      <c r="L115" s="43">
        <v>1.91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853</v>
      </c>
      <c r="G118" s="19">
        <f t="shared" ref="G118:J118" si="55">SUM(G109:G117)</f>
        <v>22.669999999999998</v>
      </c>
      <c r="H118" s="19">
        <f t="shared" si="55"/>
        <v>26.93</v>
      </c>
      <c r="I118" s="19">
        <f t="shared" si="55"/>
        <v>118.18</v>
      </c>
      <c r="J118" s="19">
        <f t="shared" si="55"/>
        <v>819.20999999999992</v>
      </c>
      <c r="K118" s="25"/>
      <c r="L118" s="19">
        <f t="shared" ref="L118" si="56">SUM(L109:L117)</f>
        <v>93.800000000000011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1381</v>
      </c>
      <c r="G119" s="32">
        <f t="shared" ref="G119" si="57">G108+G118</f>
        <v>39.519999999999996</v>
      </c>
      <c r="H119" s="32">
        <f t="shared" ref="H119" si="58">H108+H118</f>
        <v>42.980000000000004</v>
      </c>
      <c r="I119" s="32">
        <f t="shared" ref="I119" si="59">I108+I118</f>
        <v>215.41</v>
      </c>
      <c r="J119" s="32">
        <f t="shared" ref="J119:L119" si="60">J108+J118</f>
        <v>1436.09</v>
      </c>
      <c r="K119" s="32"/>
      <c r="L119" s="32">
        <f t="shared" si="60"/>
        <v>159.60000000000002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114</v>
      </c>
      <c r="F120" s="40">
        <v>273</v>
      </c>
      <c r="G120" s="40">
        <v>13.94</v>
      </c>
      <c r="H120" s="40">
        <v>18.79</v>
      </c>
      <c r="I120" s="40">
        <v>35.35</v>
      </c>
      <c r="J120" s="40">
        <v>385.95</v>
      </c>
      <c r="K120" s="41" t="s">
        <v>115</v>
      </c>
      <c r="L120" s="40">
        <v>53.32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1.4</v>
      </c>
      <c r="H122" s="43">
        <v>1.6</v>
      </c>
      <c r="I122" s="43">
        <v>17.34</v>
      </c>
      <c r="J122" s="43">
        <v>89.32</v>
      </c>
      <c r="K122" s="44" t="s">
        <v>81</v>
      </c>
      <c r="L122" s="43">
        <v>10.07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37</v>
      </c>
      <c r="G123" s="43">
        <v>2.81</v>
      </c>
      <c r="H123" s="43">
        <v>0.28999999999999998</v>
      </c>
      <c r="I123" s="43">
        <v>18.21</v>
      </c>
      <c r="J123" s="43">
        <v>86.95</v>
      </c>
      <c r="K123" s="44" t="s">
        <v>46</v>
      </c>
      <c r="L123" s="43">
        <v>2.41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1">SUM(G120:G126)</f>
        <v>18.149999999999999</v>
      </c>
      <c r="H127" s="19">
        <f t="shared" si="61"/>
        <v>20.68</v>
      </c>
      <c r="I127" s="19">
        <f t="shared" si="61"/>
        <v>70.900000000000006</v>
      </c>
      <c r="J127" s="19">
        <f t="shared" si="61"/>
        <v>562.22</v>
      </c>
      <c r="K127" s="25"/>
      <c r="L127" s="19">
        <f t="shared" ref="L127" si="62">SUM(L120:L126)</f>
        <v>65.8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116</v>
      </c>
      <c r="F128" s="43">
        <v>60</v>
      </c>
      <c r="G128" s="43">
        <v>0.6</v>
      </c>
      <c r="H128" s="43">
        <v>6.12</v>
      </c>
      <c r="I128" s="43">
        <v>2.1</v>
      </c>
      <c r="J128" s="43">
        <v>78.89</v>
      </c>
      <c r="K128" s="44">
        <v>15</v>
      </c>
      <c r="L128" s="43">
        <v>10.54</v>
      </c>
    </row>
    <row r="129" spans="1:12" ht="15" x14ac:dyDescent="0.25">
      <c r="A129" s="14"/>
      <c r="B129" s="15"/>
      <c r="C129" s="11"/>
      <c r="D129" s="7" t="s">
        <v>27</v>
      </c>
      <c r="E129" s="42" t="s">
        <v>117</v>
      </c>
      <c r="F129" s="43">
        <v>250</v>
      </c>
      <c r="G129" s="43">
        <v>1.83</v>
      </c>
      <c r="H129" s="43">
        <v>5</v>
      </c>
      <c r="I129" s="43">
        <v>10.65</v>
      </c>
      <c r="J129" s="43">
        <v>95</v>
      </c>
      <c r="K129" s="44" t="s">
        <v>70</v>
      </c>
      <c r="L129" s="43">
        <v>8.48</v>
      </c>
    </row>
    <row r="130" spans="1:12" ht="15" x14ac:dyDescent="0.25">
      <c r="A130" s="14"/>
      <c r="B130" s="15"/>
      <c r="C130" s="11"/>
      <c r="D130" s="7" t="s">
        <v>28</v>
      </c>
      <c r="E130" s="42" t="s">
        <v>75</v>
      </c>
      <c r="F130" s="43">
        <v>100</v>
      </c>
      <c r="G130" s="43">
        <v>15.87</v>
      </c>
      <c r="H130" s="43">
        <v>6.91</v>
      </c>
      <c r="I130" s="43">
        <v>13.1</v>
      </c>
      <c r="J130" s="43">
        <v>200.57</v>
      </c>
      <c r="K130" s="44" t="s">
        <v>120</v>
      </c>
      <c r="L130" s="43">
        <v>49.05</v>
      </c>
    </row>
    <row r="131" spans="1:12" ht="15" x14ac:dyDescent="0.25">
      <c r="A131" s="14"/>
      <c r="B131" s="15"/>
      <c r="C131" s="11"/>
      <c r="D131" s="7" t="s">
        <v>29</v>
      </c>
      <c r="E131" s="42" t="s">
        <v>102</v>
      </c>
      <c r="F131" s="43">
        <v>163</v>
      </c>
      <c r="G131" s="43">
        <v>3.42</v>
      </c>
      <c r="H131" s="43">
        <v>7.33</v>
      </c>
      <c r="I131" s="43">
        <v>23.8</v>
      </c>
      <c r="J131" s="43">
        <v>177.67</v>
      </c>
      <c r="K131" s="44" t="s">
        <v>101</v>
      </c>
      <c r="L131" s="43">
        <v>17.190000000000001</v>
      </c>
    </row>
    <row r="132" spans="1:12" ht="15" x14ac:dyDescent="0.25">
      <c r="A132" s="14"/>
      <c r="B132" s="15"/>
      <c r="C132" s="11"/>
      <c r="D132" s="7" t="s">
        <v>30</v>
      </c>
      <c r="E132" s="42" t="s">
        <v>118</v>
      </c>
      <c r="F132" s="43">
        <v>200</v>
      </c>
      <c r="G132" s="43">
        <v>1.4</v>
      </c>
      <c r="H132" s="43">
        <v>0</v>
      </c>
      <c r="I132" s="43">
        <v>29</v>
      </c>
      <c r="J132" s="43">
        <v>122</v>
      </c>
      <c r="K132" s="44" t="s">
        <v>121</v>
      </c>
      <c r="L132" s="43">
        <v>4.72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34</v>
      </c>
      <c r="G133" s="43">
        <v>2.58</v>
      </c>
      <c r="H133" s="43">
        <v>0.27</v>
      </c>
      <c r="I133" s="43">
        <v>16.73</v>
      </c>
      <c r="J133" s="43">
        <v>79.900000000000006</v>
      </c>
      <c r="K133" s="44" t="s">
        <v>46</v>
      </c>
      <c r="L133" s="43">
        <v>1.91</v>
      </c>
    </row>
    <row r="134" spans="1:12" ht="15" x14ac:dyDescent="0.25">
      <c r="A134" s="14"/>
      <c r="B134" s="15"/>
      <c r="C134" s="11"/>
      <c r="D134" s="7" t="s">
        <v>32</v>
      </c>
      <c r="E134" s="42" t="s">
        <v>119</v>
      </c>
      <c r="F134" s="43">
        <v>30</v>
      </c>
      <c r="G134" s="43">
        <v>1.98</v>
      </c>
      <c r="H134" s="43">
        <v>0.36</v>
      </c>
      <c r="I134" s="43">
        <v>10.199999999999999</v>
      </c>
      <c r="J134" s="43">
        <v>54.3</v>
      </c>
      <c r="K134" s="44" t="s">
        <v>59</v>
      </c>
      <c r="L134" s="43">
        <v>1.91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837</v>
      </c>
      <c r="G137" s="19">
        <f t="shared" ref="G137:J137" si="63">SUM(G128:G136)</f>
        <v>27.679999999999996</v>
      </c>
      <c r="H137" s="19">
        <f t="shared" si="63"/>
        <v>25.99</v>
      </c>
      <c r="I137" s="19">
        <f t="shared" si="63"/>
        <v>105.58000000000001</v>
      </c>
      <c r="J137" s="19">
        <f t="shared" si="63"/>
        <v>808.32999999999993</v>
      </c>
      <c r="K137" s="25"/>
      <c r="L137" s="19">
        <f t="shared" ref="L137" si="64">SUM(L128:L136)</f>
        <v>93.799999999999983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1347</v>
      </c>
      <c r="G138" s="32">
        <f t="shared" ref="G138" si="65">G127+G137</f>
        <v>45.83</v>
      </c>
      <c r="H138" s="32">
        <f t="shared" ref="H138" si="66">H127+H137</f>
        <v>46.67</v>
      </c>
      <c r="I138" s="32">
        <f t="shared" ref="I138" si="67">I127+I137</f>
        <v>176.48000000000002</v>
      </c>
      <c r="J138" s="32">
        <f t="shared" ref="J138:L138" si="68">J127+J137</f>
        <v>1370.55</v>
      </c>
      <c r="K138" s="32"/>
      <c r="L138" s="32">
        <f t="shared" si="68"/>
        <v>159.59999999999997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122</v>
      </c>
      <c r="F139" s="40">
        <v>293</v>
      </c>
      <c r="G139" s="40">
        <v>17.440000000000001</v>
      </c>
      <c r="H139" s="40">
        <v>19.34</v>
      </c>
      <c r="I139" s="40">
        <v>41.4</v>
      </c>
      <c r="J139" s="40">
        <v>444.38</v>
      </c>
      <c r="K139" s="41" t="s">
        <v>131</v>
      </c>
      <c r="L139" s="40">
        <v>58.71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0</v>
      </c>
      <c r="H141" s="43">
        <v>0</v>
      </c>
      <c r="I141" s="43">
        <v>23.2</v>
      </c>
      <c r="J141" s="43">
        <v>92.8</v>
      </c>
      <c r="K141" s="44" t="s">
        <v>57</v>
      </c>
      <c r="L141" s="43">
        <v>5.05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3.04</v>
      </c>
      <c r="H142" s="43">
        <v>0.33</v>
      </c>
      <c r="I142" s="43">
        <v>19.68</v>
      </c>
      <c r="J142" s="43">
        <v>94</v>
      </c>
      <c r="K142" s="44" t="s">
        <v>46</v>
      </c>
      <c r="L142" s="43">
        <v>2.04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533</v>
      </c>
      <c r="G146" s="19">
        <f t="shared" ref="G146:J146" si="69">SUM(G139:G145)</f>
        <v>20.48</v>
      </c>
      <c r="H146" s="19">
        <f t="shared" si="69"/>
        <v>19.669999999999998</v>
      </c>
      <c r="I146" s="19">
        <f t="shared" si="69"/>
        <v>84.28</v>
      </c>
      <c r="J146" s="19">
        <f t="shared" si="69"/>
        <v>631.17999999999995</v>
      </c>
      <c r="K146" s="25"/>
      <c r="L146" s="19">
        <f t="shared" ref="L146" si="70">SUM(L139:L145)</f>
        <v>65.8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127</v>
      </c>
      <c r="F147" s="43">
        <v>60</v>
      </c>
      <c r="G147" s="43">
        <v>0.66</v>
      </c>
      <c r="H147" s="43">
        <v>6.06</v>
      </c>
      <c r="I147" s="43">
        <v>6.36</v>
      </c>
      <c r="J147" s="43">
        <v>82.8</v>
      </c>
      <c r="K147" s="44" t="s">
        <v>128</v>
      </c>
      <c r="L147" s="43">
        <v>8.61</v>
      </c>
    </row>
    <row r="148" spans="1:12" ht="15" x14ac:dyDescent="0.25">
      <c r="A148" s="23"/>
      <c r="B148" s="15"/>
      <c r="C148" s="11"/>
      <c r="D148" s="7" t="s">
        <v>27</v>
      </c>
      <c r="E148" s="42" t="s">
        <v>123</v>
      </c>
      <c r="F148" s="43">
        <v>200</v>
      </c>
      <c r="G148" s="43">
        <v>1.68</v>
      </c>
      <c r="H148" s="43">
        <v>4.0999999999999996</v>
      </c>
      <c r="I148" s="43">
        <v>13.27</v>
      </c>
      <c r="J148" s="43">
        <v>96.6</v>
      </c>
      <c r="K148" s="44" t="s">
        <v>129</v>
      </c>
      <c r="L148" s="43">
        <v>11.83</v>
      </c>
    </row>
    <row r="149" spans="1:12" ht="15" x14ac:dyDescent="0.25">
      <c r="A149" s="23"/>
      <c r="B149" s="15"/>
      <c r="C149" s="11"/>
      <c r="D149" s="7" t="s">
        <v>28</v>
      </c>
      <c r="E149" s="42" t="s">
        <v>124</v>
      </c>
      <c r="F149" s="43">
        <v>100</v>
      </c>
      <c r="G149" s="43">
        <v>12.3</v>
      </c>
      <c r="H149" s="43">
        <v>11.11</v>
      </c>
      <c r="I149" s="43">
        <v>12.47</v>
      </c>
      <c r="J149" s="43">
        <v>232.67</v>
      </c>
      <c r="K149" s="44" t="s">
        <v>130</v>
      </c>
      <c r="L149" s="43">
        <v>45.1</v>
      </c>
    </row>
    <row r="150" spans="1:12" ht="15" x14ac:dyDescent="0.25">
      <c r="A150" s="23"/>
      <c r="B150" s="15"/>
      <c r="C150" s="11"/>
      <c r="D150" s="7" t="s">
        <v>29</v>
      </c>
      <c r="E150" s="42" t="s">
        <v>125</v>
      </c>
      <c r="F150" s="43">
        <v>155</v>
      </c>
      <c r="G150" s="43">
        <v>4.6500000000000004</v>
      </c>
      <c r="H150" s="43">
        <v>6.98</v>
      </c>
      <c r="I150" s="43">
        <v>23.09</v>
      </c>
      <c r="J150" s="43">
        <v>176.7</v>
      </c>
      <c r="K150" s="44" t="s">
        <v>55</v>
      </c>
      <c r="L150" s="43">
        <v>9.01</v>
      </c>
    </row>
    <row r="151" spans="1:12" ht="15" x14ac:dyDescent="0.25">
      <c r="A151" s="23"/>
      <c r="B151" s="15"/>
      <c r="C151" s="11"/>
      <c r="D151" s="7" t="s">
        <v>30</v>
      </c>
      <c r="E151" s="42" t="s">
        <v>126</v>
      </c>
      <c r="F151" s="43">
        <v>180</v>
      </c>
      <c r="G151" s="43">
        <v>1.8</v>
      </c>
      <c r="H151" s="43">
        <v>0.18</v>
      </c>
      <c r="I151" s="43">
        <v>5.22</v>
      </c>
      <c r="J151" s="43">
        <v>32.4</v>
      </c>
      <c r="K151" s="44" t="s">
        <v>72</v>
      </c>
      <c r="L151" s="43">
        <v>13.39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3.04</v>
      </c>
      <c r="H152" s="43">
        <v>0.33</v>
      </c>
      <c r="I152" s="43">
        <v>19.68</v>
      </c>
      <c r="J152" s="43">
        <v>94</v>
      </c>
      <c r="K152" s="44" t="s">
        <v>46</v>
      </c>
      <c r="L152" s="43">
        <v>2.04</v>
      </c>
    </row>
    <row r="153" spans="1:12" ht="15" x14ac:dyDescent="0.25">
      <c r="A153" s="23"/>
      <c r="B153" s="15"/>
      <c r="C153" s="11"/>
      <c r="D153" s="7" t="s">
        <v>32</v>
      </c>
      <c r="E153" s="42" t="s">
        <v>58</v>
      </c>
      <c r="F153" s="43">
        <v>33</v>
      </c>
      <c r="G153" s="43">
        <v>2.1800000000000002</v>
      </c>
      <c r="H153" s="43">
        <v>0.4</v>
      </c>
      <c r="I153" s="43">
        <v>11.22</v>
      </c>
      <c r="J153" s="43">
        <v>59.73</v>
      </c>
      <c r="K153" s="44" t="s">
        <v>59</v>
      </c>
      <c r="L153" s="43">
        <v>2.87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768</v>
      </c>
      <c r="G156" s="19">
        <f t="shared" ref="G156:J156" si="71">SUM(G147:G155)</f>
        <v>26.31</v>
      </c>
      <c r="H156" s="19">
        <f t="shared" si="71"/>
        <v>29.159999999999997</v>
      </c>
      <c r="I156" s="19">
        <f t="shared" si="71"/>
        <v>91.31</v>
      </c>
      <c r="J156" s="19">
        <f t="shared" si="71"/>
        <v>774.9</v>
      </c>
      <c r="K156" s="25"/>
      <c r="L156" s="19">
        <f t="shared" ref="L156" si="72">SUM(L147:L155)</f>
        <v>92.850000000000009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1301</v>
      </c>
      <c r="G157" s="32">
        <f t="shared" ref="G157" si="73">G146+G156</f>
        <v>46.79</v>
      </c>
      <c r="H157" s="32">
        <f t="shared" ref="H157" si="74">H146+H156</f>
        <v>48.83</v>
      </c>
      <c r="I157" s="32">
        <f t="shared" ref="I157" si="75">I146+I156</f>
        <v>175.59</v>
      </c>
      <c r="J157" s="32">
        <f t="shared" ref="J157:L157" si="76">J146+J156</f>
        <v>1406.08</v>
      </c>
      <c r="K157" s="32"/>
      <c r="L157" s="32">
        <f t="shared" si="76"/>
        <v>158.65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132</v>
      </c>
      <c r="F158" s="40">
        <v>261</v>
      </c>
      <c r="G158" s="40">
        <v>14.54</v>
      </c>
      <c r="H158" s="40">
        <v>15.68</v>
      </c>
      <c r="I158" s="40">
        <v>32.36</v>
      </c>
      <c r="J158" s="40">
        <v>364.86</v>
      </c>
      <c r="K158" s="41" t="s">
        <v>133</v>
      </c>
      <c r="L158" s="40">
        <v>60.38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0.1</v>
      </c>
      <c r="H160" s="43">
        <v>0</v>
      </c>
      <c r="I160" s="43">
        <v>13</v>
      </c>
      <c r="J160" s="43">
        <v>60</v>
      </c>
      <c r="K160" s="44" t="s">
        <v>67</v>
      </c>
      <c r="L160" s="43">
        <v>2.2400000000000002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3.18</v>
      </c>
      <c r="H161" s="43">
        <v>0.4</v>
      </c>
      <c r="I161" s="43">
        <v>24.6</v>
      </c>
      <c r="J161" s="43">
        <v>117.5</v>
      </c>
      <c r="K161" s="44" t="s">
        <v>46</v>
      </c>
      <c r="L161" s="43">
        <v>3.18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511</v>
      </c>
      <c r="G165" s="19">
        <f t="shared" ref="G165:J165" si="77">SUM(G158:G164)</f>
        <v>17.82</v>
      </c>
      <c r="H165" s="19">
        <f t="shared" si="77"/>
        <v>16.079999999999998</v>
      </c>
      <c r="I165" s="19">
        <f t="shared" si="77"/>
        <v>69.960000000000008</v>
      </c>
      <c r="J165" s="19">
        <f t="shared" si="77"/>
        <v>542.36</v>
      </c>
      <c r="K165" s="25"/>
      <c r="L165" s="19">
        <f t="shared" ref="L165" si="78">SUM(L158:L164)</f>
        <v>65.800000000000011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134</v>
      </c>
      <c r="F166" s="43">
        <v>77</v>
      </c>
      <c r="G166" s="43">
        <v>0.54</v>
      </c>
      <c r="H166" s="43">
        <v>7.78</v>
      </c>
      <c r="I166" s="43">
        <v>1.54</v>
      </c>
      <c r="J166" s="43">
        <v>78.540000000000006</v>
      </c>
      <c r="K166" s="44" t="s">
        <v>136</v>
      </c>
      <c r="L166" s="43">
        <v>11.04</v>
      </c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250</v>
      </c>
      <c r="G167" s="43">
        <v>1.75</v>
      </c>
      <c r="H167" s="43">
        <v>4.8499999999999996</v>
      </c>
      <c r="I167" s="43">
        <v>7.78</v>
      </c>
      <c r="J167" s="43">
        <v>83</v>
      </c>
      <c r="K167" s="44" t="s">
        <v>97</v>
      </c>
      <c r="L167" s="43">
        <v>9.49</v>
      </c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64</v>
      </c>
      <c r="F169" s="43">
        <v>220</v>
      </c>
      <c r="G169" s="43">
        <v>15.25</v>
      </c>
      <c r="H169" s="43">
        <v>17.11</v>
      </c>
      <c r="I169" s="43">
        <v>33.049999999999997</v>
      </c>
      <c r="J169" s="43">
        <v>385.24</v>
      </c>
      <c r="K169" s="44" t="s">
        <v>137</v>
      </c>
      <c r="L169" s="43">
        <v>60.52</v>
      </c>
    </row>
    <row r="170" spans="1:12" ht="15" x14ac:dyDescent="0.25">
      <c r="A170" s="23"/>
      <c r="B170" s="15"/>
      <c r="C170" s="11"/>
      <c r="D170" s="7" t="s">
        <v>30</v>
      </c>
      <c r="E170" s="42" t="s">
        <v>135</v>
      </c>
      <c r="F170" s="43">
        <v>200</v>
      </c>
      <c r="G170" s="43">
        <v>0.56000000000000005</v>
      </c>
      <c r="H170" s="43">
        <v>0</v>
      </c>
      <c r="I170" s="43">
        <v>27.89</v>
      </c>
      <c r="J170" s="43">
        <v>113.79</v>
      </c>
      <c r="K170" s="44" t="s">
        <v>138</v>
      </c>
      <c r="L170" s="43">
        <v>8.93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32</v>
      </c>
      <c r="G171" s="43">
        <v>2.4300000000000002</v>
      </c>
      <c r="H171" s="43">
        <v>0.26</v>
      </c>
      <c r="I171" s="43">
        <v>15.74</v>
      </c>
      <c r="J171" s="43">
        <v>75.2</v>
      </c>
      <c r="K171" s="44" t="s">
        <v>46</v>
      </c>
      <c r="L171" s="43">
        <v>1.91</v>
      </c>
    </row>
    <row r="172" spans="1:12" ht="15" x14ac:dyDescent="0.25">
      <c r="A172" s="23"/>
      <c r="B172" s="15"/>
      <c r="C172" s="11"/>
      <c r="D172" s="7" t="s">
        <v>32</v>
      </c>
      <c r="E172" s="42" t="s">
        <v>58</v>
      </c>
      <c r="F172" s="43">
        <v>30</v>
      </c>
      <c r="G172" s="43">
        <v>1.98</v>
      </c>
      <c r="H172" s="43">
        <v>0.36</v>
      </c>
      <c r="I172" s="43">
        <v>10.199999999999999</v>
      </c>
      <c r="J172" s="43">
        <v>54.3</v>
      </c>
      <c r="K172" s="44" t="s">
        <v>59</v>
      </c>
      <c r="L172" s="43">
        <v>1.91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809</v>
      </c>
      <c r="G175" s="19">
        <f t="shared" ref="G175:J175" si="79">SUM(G166:G174)</f>
        <v>22.509999999999998</v>
      </c>
      <c r="H175" s="19">
        <f t="shared" si="79"/>
        <v>30.36</v>
      </c>
      <c r="I175" s="19">
        <f t="shared" si="79"/>
        <v>96.199999999999989</v>
      </c>
      <c r="J175" s="19">
        <f t="shared" si="79"/>
        <v>790.06999999999994</v>
      </c>
      <c r="K175" s="25"/>
      <c r="L175" s="19">
        <f t="shared" ref="L175" si="80">SUM(L166:L174)</f>
        <v>93.800000000000011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1320</v>
      </c>
      <c r="G176" s="32">
        <f t="shared" ref="G176" si="81">G165+G175</f>
        <v>40.33</v>
      </c>
      <c r="H176" s="32">
        <f t="shared" ref="H176" si="82">H165+H175</f>
        <v>46.44</v>
      </c>
      <c r="I176" s="32">
        <f t="shared" ref="I176" si="83">I165+I175</f>
        <v>166.16</v>
      </c>
      <c r="J176" s="32">
        <f t="shared" ref="J176:L176" si="84">J165+J175</f>
        <v>1332.4299999999998</v>
      </c>
      <c r="K176" s="32"/>
      <c r="L176" s="32">
        <f t="shared" si="84"/>
        <v>159.60000000000002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139</v>
      </c>
      <c r="F177" s="40">
        <v>272</v>
      </c>
      <c r="G177" s="40">
        <v>17.43</v>
      </c>
      <c r="H177" s="40">
        <v>16.88</v>
      </c>
      <c r="I177" s="40">
        <v>40.15</v>
      </c>
      <c r="J177" s="40">
        <v>422.72</v>
      </c>
      <c r="K177" s="41" t="s">
        <v>140</v>
      </c>
      <c r="L177" s="40">
        <v>53.39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110</v>
      </c>
      <c r="F179" s="43">
        <v>200</v>
      </c>
      <c r="G179" s="43">
        <v>0</v>
      </c>
      <c r="H179" s="43">
        <v>0</v>
      </c>
      <c r="I179" s="43">
        <v>25</v>
      </c>
      <c r="J179" s="43">
        <v>94.08</v>
      </c>
      <c r="K179" s="44" t="s">
        <v>113</v>
      </c>
      <c r="L179" s="43">
        <v>9.8699999999999992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70.5</v>
      </c>
      <c r="K180" s="44" t="s">
        <v>46</v>
      </c>
      <c r="L180" s="43">
        <v>1.91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502</v>
      </c>
      <c r="G184" s="19">
        <f t="shared" ref="G184:J184" si="85">SUM(G177:G183)</f>
        <v>19.71</v>
      </c>
      <c r="H184" s="19">
        <f t="shared" si="85"/>
        <v>17.119999999999997</v>
      </c>
      <c r="I184" s="19">
        <f t="shared" si="85"/>
        <v>79.910000000000011</v>
      </c>
      <c r="J184" s="19">
        <f t="shared" si="85"/>
        <v>587.30000000000007</v>
      </c>
      <c r="K184" s="25"/>
      <c r="L184" s="19">
        <f t="shared" ref="L184" si="86">SUM(L177:L183)</f>
        <v>65.17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141</v>
      </c>
      <c r="F185" s="43">
        <v>60</v>
      </c>
      <c r="G185" s="43">
        <v>0.62</v>
      </c>
      <c r="H185" s="43">
        <v>5.31</v>
      </c>
      <c r="I185" s="43">
        <v>6.29</v>
      </c>
      <c r="J185" s="43">
        <v>75.459999999999994</v>
      </c>
      <c r="K185" s="44" t="s">
        <v>145</v>
      </c>
      <c r="L185" s="43">
        <v>9.56</v>
      </c>
    </row>
    <row r="186" spans="1:12" ht="15" x14ac:dyDescent="0.25">
      <c r="A186" s="23"/>
      <c r="B186" s="15"/>
      <c r="C186" s="11"/>
      <c r="D186" s="7" t="s">
        <v>27</v>
      </c>
      <c r="E186" s="42" t="s">
        <v>142</v>
      </c>
      <c r="F186" s="43">
        <v>250</v>
      </c>
      <c r="G186" s="43">
        <v>5.49</v>
      </c>
      <c r="H186" s="43">
        <v>5.28</v>
      </c>
      <c r="I186" s="43">
        <v>16.329999999999998</v>
      </c>
      <c r="J186" s="43">
        <v>134.75</v>
      </c>
      <c r="K186" s="44" t="s">
        <v>146</v>
      </c>
      <c r="L186" s="43">
        <v>6.6</v>
      </c>
    </row>
    <row r="187" spans="1:12" ht="15" x14ac:dyDescent="0.25">
      <c r="A187" s="23"/>
      <c r="B187" s="15"/>
      <c r="C187" s="11"/>
      <c r="D187" s="7" t="s">
        <v>28</v>
      </c>
      <c r="E187" s="42" t="s">
        <v>143</v>
      </c>
      <c r="F187" s="43">
        <v>120</v>
      </c>
      <c r="G187" s="43">
        <v>15.07</v>
      </c>
      <c r="H187" s="43">
        <v>12</v>
      </c>
      <c r="I187" s="43">
        <v>13.73</v>
      </c>
      <c r="J187" s="43">
        <v>265.33</v>
      </c>
      <c r="K187" s="44" t="s">
        <v>148</v>
      </c>
      <c r="L187" s="43">
        <v>58.13</v>
      </c>
    </row>
    <row r="188" spans="1:12" ht="15" x14ac:dyDescent="0.25">
      <c r="A188" s="23"/>
      <c r="B188" s="15"/>
      <c r="C188" s="11"/>
      <c r="D188" s="7" t="s">
        <v>29</v>
      </c>
      <c r="E188" s="42" t="s">
        <v>144</v>
      </c>
      <c r="F188" s="43">
        <v>200</v>
      </c>
      <c r="G188" s="43">
        <v>6</v>
      </c>
      <c r="H188" s="43">
        <v>8.1999999999999993</v>
      </c>
      <c r="I188" s="43">
        <v>33.200000000000003</v>
      </c>
      <c r="J188" s="43">
        <v>238</v>
      </c>
      <c r="K188" s="44" t="s">
        <v>55</v>
      </c>
      <c r="L188" s="43">
        <v>6.53</v>
      </c>
    </row>
    <row r="189" spans="1:12" ht="15" x14ac:dyDescent="0.25">
      <c r="A189" s="23"/>
      <c r="B189" s="15"/>
      <c r="C189" s="11"/>
      <c r="D189" s="7" t="s">
        <v>30</v>
      </c>
      <c r="E189" s="42" t="s">
        <v>135</v>
      </c>
      <c r="F189" s="43">
        <v>200</v>
      </c>
      <c r="G189" s="43">
        <v>0.2</v>
      </c>
      <c r="H189" s="43">
        <v>0</v>
      </c>
      <c r="I189" s="43">
        <v>35.799999999999997</v>
      </c>
      <c r="J189" s="43">
        <v>142</v>
      </c>
      <c r="K189" s="44" t="s">
        <v>147</v>
      </c>
      <c r="L189" s="43">
        <v>11.07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26</v>
      </c>
      <c r="G190" s="43">
        <v>1.98</v>
      </c>
      <c r="H190" s="43">
        <v>0.21</v>
      </c>
      <c r="I190" s="43">
        <v>12.79</v>
      </c>
      <c r="J190" s="43">
        <v>61.1</v>
      </c>
      <c r="K190" s="44" t="s">
        <v>46</v>
      </c>
      <c r="L190" s="43">
        <v>1.91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856</v>
      </c>
      <c r="G194" s="19">
        <f t="shared" ref="G194:J194" si="87">SUM(G185:G193)</f>
        <v>29.36</v>
      </c>
      <c r="H194" s="19">
        <f t="shared" si="87"/>
        <v>31</v>
      </c>
      <c r="I194" s="19">
        <f t="shared" si="87"/>
        <v>118.13999999999999</v>
      </c>
      <c r="J194" s="19">
        <f t="shared" si="87"/>
        <v>916.64</v>
      </c>
      <c r="K194" s="25"/>
      <c r="L194" s="19">
        <f t="shared" ref="L194" si="88">SUM(L185:L193)</f>
        <v>93.800000000000011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1358</v>
      </c>
      <c r="G195" s="32">
        <f t="shared" ref="G195" si="89">G184+G194</f>
        <v>49.07</v>
      </c>
      <c r="H195" s="32">
        <f t="shared" ref="H195" si="90">H184+H194</f>
        <v>48.12</v>
      </c>
      <c r="I195" s="32">
        <f t="shared" ref="I195" si="91">I184+I194</f>
        <v>198.05</v>
      </c>
      <c r="J195" s="32">
        <f t="shared" ref="J195:L195" si="92">J184+J194</f>
        <v>1503.94</v>
      </c>
      <c r="K195" s="32"/>
      <c r="L195" s="32">
        <f t="shared" si="92"/>
        <v>158.97000000000003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1324.1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42.354999999999997</v>
      </c>
      <c r="H196" s="34">
        <f t="shared" si="93"/>
        <v>44.402000000000001</v>
      </c>
      <c r="I196" s="34">
        <f t="shared" si="93"/>
        <v>178.55</v>
      </c>
      <c r="J196" s="34">
        <f t="shared" si="93"/>
        <v>1328.7840000000001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159.44199999999998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СОШ24</cp:lastModifiedBy>
  <dcterms:created xsi:type="dcterms:W3CDTF">2022-05-16T14:23:56Z</dcterms:created>
  <dcterms:modified xsi:type="dcterms:W3CDTF">2023-10-21T05:07:20Z</dcterms:modified>
</cp:coreProperties>
</file>