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H157" s="1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62"/>
  <c r="F62"/>
  <c r="J43"/>
  <c r="I43"/>
  <c r="H43"/>
  <c r="G43"/>
  <c r="F43"/>
  <c r="G62"/>
  <c r="J195"/>
  <c r="I195"/>
  <c r="G195"/>
  <c r="H176"/>
  <c r="J176"/>
  <c r="I176"/>
  <c r="G176"/>
  <c r="J157"/>
  <c r="I157"/>
  <c r="G157"/>
  <c r="J138"/>
  <c r="I138"/>
  <c r="H138"/>
  <c r="G138"/>
  <c r="I119"/>
  <c r="F100"/>
  <c r="H100"/>
  <c r="J100"/>
  <c r="I100"/>
  <c r="G100"/>
  <c r="J81"/>
  <c r="F81"/>
  <c r="H81"/>
  <c r="I81"/>
  <c r="G81"/>
  <c r="F119"/>
  <c r="F138"/>
  <c r="F157"/>
  <c r="F176"/>
  <c r="F195"/>
  <c r="I24"/>
  <c r="F24"/>
  <c r="J24"/>
  <c r="H24"/>
  <c r="G24"/>
  <c r="H196" l="1"/>
  <c r="F196"/>
  <c r="G196"/>
  <c r="J196"/>
  <c r="I196"/>
</calcChain>
</file>

<file path=xl/sharedStrings.xml><?xml version="1.0" encoding="utf-8"?>
<sst xmlns="http://schemas.openxmlformats.org/spreadsheetml/2006/main" count="378" uniqueCount="156">
  <si>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</si>
  <si>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</si>
  <si>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</si>
  <si>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</si>
  <si>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</si>
  <si>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</si>
  <si>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</si>
  <si>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</si>
  <si>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</si>
  <si>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</si>
  <si>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</si>
  <si>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</si>
  <si>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</si>
  <si>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</si>
  <si>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</si>
  <si>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</si>
  <si>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</si>
  <si>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</si>
  <si>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</si>
  <si>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</si>
  <si>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</si>
  <si>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</si>
  <si>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</si>
  <si>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</si>
  <si>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</si>
  <si>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</si>
  <si>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</si>
  <si>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</si>
  <si>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</si>
  <si>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</si>
  <si>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</si>
  <si>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</si>
  <si>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</si>
  <si>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</si>
  <si>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</si>
  <si>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</si>
  <si>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</si>
  <si>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</si>
  <si>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</si>
  <si>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</si>
  <si>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Дегтярева М.В.</t>
  </si>
  <si>
    <t>МОАУ " СОШ № 24"</t>
  </si>
  <si>
    <t>фруктовая нарезка яблоки</t>
  </si>
  <si>
    <t>каша гречневая по - купечески</t>
  </si>
  <si>
    <t>ттк №64</t>
  </si>
  <si>
    <t>чай с сахаром</t>
  </si>
  <si>
    <t>ттк №77</t>
  </si>
  <si>
    <t>112****</t>
  </si>
  <si>
    <t>хлеб пшеничный</t>
  </si>
  <si>
    <t>ттк №156</t>
  </si>
  <si>
    <t>салат фантазия</t>
  </si>
  <si>
    <t>ттк№15</t>
  </si>
  <si>
    <t>суп картофельный</t>
  </si>
  <si>
    <t>ттк№134</t>
  </si>
  <si>
    <t>каша гречневая по купечески</t>
  </si>
  <si>
    <t>ттк№64</t>
  </si>
  <si>
    <t>фруто -чай</t>
  </si>
  <si>
    <t>ттк№26</t>
  </si>
  <si>
    <t>ттк№156</t>
  </si>
  <si>
    <t>хлеб столовый ржано -пшеничный</t>
  </si>
  <si>
    <t>ттк №157</t>
  </si>
  <si>
    <t>ежики с овощами, макаронные изделия</t>
  </si>
  <si>
    <t>ттк№168 ттк№48</t>
  </si>
  <si>
    <t>ттк№77</t>
  </si>
  <si>
    <t>салат из белокочанной капусты</t>
  </si>
  <si>
    <t>ттк№ 27</t>
  </si>
  <si>
    <t xml:space="preserve">суп картофельный с бобовыми </t>
  </si>
  <si>
    <t>ттк№174</t>
  </si>
  <si>
    <t>ежики с овощами</t>
  </si>
  <si>
    <t>ттк № 48</t>
  </si>
  <si>
    <t xml:space="preserve">макаронные изделия </t>
  </si>
  <si>
    <t>ттк№ 169</t>
  </si>
  <si>
    <t>лимонный напиток</t>
  </si>
  <si>
    <t>ттк№33</t>
  </si>
  <si>
    <t>ттк№157</t>
  </si>
  <si>
    <t>гуляш, каша вязкая (гречневая)</t>
  </si>
  <si>
    <t>чай с лимоном</t>
  </si>
  <si>
    <t>ттк№79</t>
  </si>
  <si>
    <t>салат витаминный</t>
  </si>
  <si>
    <t>ттк№28</t>
  </si>
  <si>
    <t>суп  из овощей</t>
  </si>
  <si>
    <t>№99 11г</t>
  </si>
  <si>
    <t>гуляш</t>
  </si>
  <si>
    <t>ттк№179</t>
  </si>
  <si>
    <t>каша вязкая (гречневая)</t>
  </si>
  <si>
    <t>ттк№171</t>
  </si>
  <si>
    <t>фруктовый чай</t>
  </si>
  <si>
    <t>ттк№24</t>
  </si>
  <si>
    <t>бутерброд горячий, каша рисовая вязкая</t>
  </si>
  <si>
    <t>ттк№</t>
  </si>
  <si>
    <t>ттк№82 ттк№62</t>
  </si>
  <si>
    <t xml:space="preserve">салат фантазия </t>
  </si>
  <si>
    <t>борщ с капустой и картофелем</t>
  </si>
  <si>
    <t>жаркое по домашнему</t>
  </si>
  <si>
    <t>ттк№172</t>
  </si>
  <si>
    <t xml:space="preserve">компот из смеси сухофруктов </t>
  </si>
  <si>
    <t>ттк№116</t>
  </si>
  <si>
    <t>фрикадельки куриные в соусе 2, макаронные изделия отварные</t>
  </si>
  <si>
    <t>чай с молоком</t>
  </si>
  <si>
    <t>салат здоровье</t>
  </si>
  <si>
    <t>рассольник Ленинградский</t>
  </si>
  <si>
    <t>фрикадельки куриные</t>
  </si>
  <si>
    <t>макаронные изделия</t>
  </si>
  <si>
    <t>ттк№84 ттк№169</t>
  </si>
  <si>
    <t>ттк№80</t>
  </si>
  <si>
    <t>ттк№13</t>
  </si>
  <si>
    <t>ттк№173</t>
  </si>
  <si>
    <t>ттк№84</t>
  </si>
  <si>
    <t>ттк№169</t>
  </si>
  <si>
    <t>компот из свежих плодов</t>
  </si>
  <si>
    <t>ттк№117</t>
  </si>
  <si>
    <t>огурцы соленые, плов из филе курицы</t>
  </si>
  <si>
    <t>салат радуга</t>
  </si>
  <si>
    <t>ттк№110 ттк№141</t>
  </si>
  <si>
    <t>ттк№20</t>
  </si>
  <si>
    <t>суп кудрявый</t>
  </si>
  <si>
    <t>ттк№17</t>
  </si>
  <si>
    <t>плов из филе птицы</t>
  </si>
  <si>
    <t>ттк№141</t>
  </si>
  <si>
    <t>мясные шарики с овощами, каша вязкая пшеничная</t>
  </si>
  <si>
    <t>ттк№59 510*</t>
  </si>
  <si>
    <t>фруто чай</t>
  </si>
  <si>
    <t>винегрет овощной</t>
  </si>
  <si>
    <t>55 диет</t>
  </si>
  <si>
    <t>суп картофельный с бобовыми</t>
  </si>
  <si>
    <t>мясные шарики с овощами</t>
  </si>
  <si>
    <t>ттк№59</t>
  </si>
  <si>
    <t>каша вязкая пшеничная</t>
  </si>
  <si>
    <t>510*</t>
  </si>
  <si>
    <t>кисель из концентрата плового или ягодного</t>
  </si>
  <si>
    <t>ттк№119</t>
  </si>
  <si>
    <t>Масло сливочное, Биточки куриные, Макаронные изделия отварные</t>
  </si>
  <si>
    <t>№105 ****, ТТК № 190, ТТК № 169</t>
  </si>
  <si>
    <t>Чай с сахаром</t>
  </si>
  <si>
    <t>ТТК № 77</t>
  </si>
  <si>
    <t>Хлеб пшеничный</t>
  </si>
  <si>
    <t>ТТК № 156</t>
  </si>
  <si>
    <t>Овощи натуральные соленые(огурцы), Плов</t>
  </si>
  <si>
    <t>ТТК № 110, ТТК № 60</t>
  </si>
  <si>
    <t>Фруто-чай</t>
  </si>
  <si>
    <t>ТТК № 26</t>
  </si>
  <si>
    <t>Бутерброд горячий, Каша "Дружба"</t>
  </si>
  <si>
    <t>ТТК № 82, ттк № 63</t>
  </si>
  <si>
    <t>салат из моркови и яблок</t>
  </si>
  <si>
    <t>Щи из свежей капусты с картофелем</t>
  </si>
  <si>
    <t>Бифштекс "Нежность"</t>
  </si>
  <si>
    <t>Макаронные изделия отварные</t>
  </si>
  <si>
    <t>Фруктовый чай с яблоком</t>
  </si>
  <si>
    <t>хлеб ржано - пшеничный</t>
  </si>
  <si>
    <t>плов</t>
  </si>
  <si>
    <t>ттк№60</t>
  </si>
  <si>
    <t>ттк№29</t>
  </si>
  <si>
    <t>ттк№175</t>
  </si>
  <si>
    <t>ттк№12</t>
  </si>
  <si>
    <t>ттк№58</t>
  </si>
  <si>
    <t xml:space="preserve">фруктовый чай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</si>
</sst>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vertical="top" wrapText="1"/>
      <protection locked="0"/>
    </xf>
    <xf numFmtId="0" fontId="11" fillId="4" borderId="25" xfId="0" applyFont="1" applyFill="1" applyBorder="1" applyAlignment="1" applyProtection="1">
      <alignment horizontal="center" vertical="top" wrapText="1"/>
      <protection locked="0"/>
    </xf>
    <xf numFmtId="0" fontId="11" fillId="4" borderId="26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59" sqref="P5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51">
      <c r="A6" s="20">
        <v>1</v>
      </c>
      <c r="B6" s="21">
        <v>1</v>
      </c>
      <c r="C6" s="22" t="s">
        <v>20</v>
      </c>
      <c r="D6" s="5" t="s">
        <v>21</v>
      </c>
      <c r="E6" s="57" t="s">
        <v>131</v>
      </c>
      <c r="F6" s="58">
        <v>260</v>
      </c>
      <c r="G6" s="58">
        <v>16.57</v>
      </c>
      <c r="H6" s="58">
        <v>20.47</v>
      </c>
      <c r="I6" s="58">
        <v>47.32</v>
      </c>
      <c r="J6" s="58">
        <v>459.55</v>
      </c>
      <c r="K6" s="59" t="s">
        <v>132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60" t="s">
        <v>133</v>
      </c>
      <c r="F8" s="61">
        <v>200</v>
      </c>
      <c r="G8" s="61">
        <v>0.1</v>
      </c>
      <c r="H8" s="61"/>
      <c r="I8" s="61">
        <v>15</v>
      </c>
      <c r="J8" s="61">
        <v>60</v>
      </c>
      <c r="K8" s="62" t="s">
        <v>134</v>
      </c>
      <c r="L8" s="43"/>
    </row>
    <row r="9" spans="1:12" ht="25.5">
      <c r="A9" s="23"/>
      <c r="B9" s="15"/>
      <c r="C9" s="11"/>
      <c r="D9" s="7" t="s">
        <v>23</v>
      </c>
      <c r="E9" s="60" t="s">
        <v>135</v>
      </c>
      <c r="F9" s="61">
        <v>40</v>
      </c>
      <c r="G9" s="61">
        <v>3.04</v>
      </c>
      <c r="H9" s="61">
        <v>0.32</v>
      </c>
      <c r="I9" s="61">
        <v>19.68</v>
      </c>
      <c r="J9" s="61">
        <v>94</v>
      </c>
      <c r="K9" s="62" t="s">
        <v>136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19.71</v>
      </c>
      <c r="H13" s="19">
        <f t="shared" si="0"/>
        <v>20.79</v>
      </c>
      <c r="I13" s="19">
        <f t="shared" si="0"/>
        <v>82</v>
      </c>
      <c r="J13" s="19">
        <f t="shared" si="0"/>
        <v>613.54999999999995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143</v>
      </c>
      <c r="F14" s="43">
        <v>60</v>
      </c>
      <c r="G14" s="43">
        <v>0.54</v>
      </c>
      <c r="H14" s="43">
        <v>6.12</v>
      </c>
      <c r="I14" s="43">
        <v>4.32</v>
      </c>
      <c r="J14" s="43">
        <v>74.400000000000006</v>
      </c>
      <c r="K14" s="44" t="s">
        <v>151</v>
      </c>
      <c r="L14" s="43"/>
    </row>
    <row r="15" spans="1:12" ht="15">
      <c r="A15" s="23"/>
      <c r="B15" s="15"/>
      <c r="C15" s="11"/>
      <c r="D15" s="7" t="s">
        <v>27</v>
      </c>
      <c r="E15" t="s">
        <v>144</v>
      </c>
      <c r="F15" s="43">
        <v>200</v>
      </c>
      <c r="G15" s="43">
        <v>1.4</v>
      </c>
      <c r="H15" s="43">
        <v>3.88</v>
      </c>
      <c r="I15" s="43">
        <v>6.22</v>
      </c>
      <c r="J15">
        <v>66.400000000000006</v>
      </c>
      <c r="K15" s="44" t="s">
        <v>152</v>
      </c>
      <c r="L15" s="43"/>
    </row>
    <row r="16" spans="1:12" ht="15">
      <c r="A16" s="23"/>
      <c r="B16" s="15"/>
      <c r="C16" s="11"/>
      <c r="D16" s="7" t="s">
        <v>28</v>
      </c>
      <c r="E16" t="s">
        <v>145</v>
      </c>
      <c r="F16" s="43">
        <v>90</v>
      </c>
      <c r="G16" s="43">
        <v>12.24</v>
      </c>
      <c r="H16" s="43">
        <v>7.83</v>
      </c>
      <c r="I16" s="43">
        <v>11.11</v>
      </c>
      <c r="J16">
        <v>197.73</v>
      </c>
      <c r="K16" s="63" t="s">
        <v>153</v>
      </c>
      <c r="L16" s="43"/>
    </row>
    <row r="17" spans="1:12" ht="15">
      <c r="A17" s="23"/>
      <c r="B17" s="15"/>
      <c r="C17" s="11"/>
      <c r="D17" s="7" t="s">
        <v>29</v>
      </c>
      <c r="E17" t="s">
        <v>146</v>
      </c>
      <c r="F17" s="43">
        <v>160</v>
      </c>
      <c r="G17" s="43">
        <v>5.6</v>
      </c>
      <c r="H17" s="43">
        <v>6.56</v>
      </c>
      <c r="I17" s="43">
        <v>37.6</v>
      </c>
      <c r="J17">
        <v>235.2</v>
      </c>
      <c r="K17" s="44" t="s">
        <v>108</v>
      </c>
      <c r="L17" s="43"/>
    </row>
    <row r="18" spans="1:12" ht="15">
      <c r="A18" s="23"/>
      <c r="B18" s="15"/>
      <c r="C18" s="11"/>
      <c r="D18" s="7" t="s">
        <v>30</v>
      </c>
      <c r="E18" t="s">
        <v>147</v>
      </c>
      <c r="F18" s="43">
        <v>200</v>
      </c>
      <c r="G18" s="43">
        <v>0.2</v>
      </c>
      <c r="H18" s="43">
        <v>0</v>
      </c>
      <c r="I18" s="43">
        <v>35</v>
      </c>
      <c r="J18">
        <v>85</v>
      </c>
      <c r="K18" s="44" t="s">
        <v>154</v>
      </c>
      <c r="L18" s="43"/>
    </row>
    <row r="19" spans="1:12" ht="15">
      <c r="A19" s="23"/>
      <c r="B19" s="15"/>
      <c r="C19" s="11"/>
      <c r="D19" s="7" t="s">
        <v>31</v>
      </c>
      <c r="E19" s="42" t="s">
        <v>48</v>
      </c>
      <c r="F19" s="43">
        <v>20</v>
      </c>
      <c r="G19" s="43">
        <v>1.52</v>
      </c>
      <c r="H19" s="43">
        <v>0.16</v>
      </c>
      <c r="I19" s="43">
        <v>9.84</v>
      </c>
      <c r="J19">
        <v>47</v>
      </c>
      <c r="K19" s="44" t="s">
        <v>58</v>
      </c>
      <c r="L19" s="43"/>
    </row>
    <row r="20" spans="1:12" ht="15">
      <c r="A20" s="23"/>
      <c r="B20" s="15"/>
      <c r="C20" s="11"/>
      <c r="D20" s="7" t="s">
        <v>32</v>
      </c>
      <c r="E20" s="42" t="s">
        <v>148</v>
      </c>
      <c r="F20" s="43">
        <v>20</v>
      </c>
      <c r="G20" s="43">
        <v>1.32</v>
      </c>
      <c r="H20" s="43">
        <v>0.24</v>
      </c>
      <c r="I20" s="43">
        <v>6.8</v>
      </c>
      <c r="J20" s="43">
        <v>36.200000000000003</v>
      </c>
      <c r="K20" s="44" t="s">
        <v>74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22.82</v>
      </c>
      <c r="H23" s="19">
        <f t="shared" si="2"/>
        <v>24.789999999999996</v>
      </c>
      <c r="I23" s="19">
        <f t="shared" si="2"/>
        <v>110.89</v>
      </c>
      <c r="J23" s="19">
        <f t="shared" si="2"/>
        <v>741.93000000000006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1250</v>
      </c>
      <c r="G24" s="32">
        <f t="shared" ref="G24:J24" si="4">G13+G23</f>
        <v>42.53</v>
      </c>
      <c r="H24" s="32">
        <f t="shared" si="4"/>
        <v>45.58</v>
      </c>
      <c r="I24" s="32">
        <f t="shared" si="4"/>
        <v>192.89</v>
      </c>
      <c r="J24" s="32">
        <f t="shared" si="4"/>
        <v>1355.48</v>
      </c>
      <c r="K24" s="32"/>
      <c r="L24" s="32">
        <f t="shared" ref="L24" si="5">L13+L23</f>
        <v>0</v>
      </c>
    </row>
    <row r="25" spans="1:12" ht="38.25">
      <c r="A25" s="14">
        <v>1</v>
      </c>
      <c r="B25" s="15">
        <v>2</v>
      </c>
      <c r="C25" s="22" t="s">
        <v>20</v>
      </c>
      <c r="D25" s="5" t="s">
        <v>21</v>
      </c>
      <c r="E25" s="57" t="s">
        <v>137</v>
      </c>
      <c r="F25" s="58">
        <v>280</v>
      </c>
      <c r="G25" s="58">
        <v>15.44</v>
      </c>
      <c r="H25" s="58">
        <v>16.89</v>
      </c>
      <c r="I25" s="58">
        <v>44.58</v>
      </c>
      <c r="J25" s="58">
        <v>392.8</v>
      </c>
      <c r="K25" s="59" t="s">
        <v>138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60" t="s">
        <v>139</v>
      </c>
      <c r="F27" s="61">
        <v>200</v>
      </c>
      <c r="G27" s="61">
        <v>0</v>
      </c>
      <c r="H27" s="61">
        <v>0</v>
      </c>
      <c r="I27" s="61">
        <v>22.76</v>
      </c>
      <c r="J27" s="61">
        <v>91.04</v>
      </c>
      <c r="K27" s="62" t="s">
        <v>140</v>
      </c>
      <c r="L27" s="43"/>
    </row>
    <row r="28" spans="1:12" ht="25.5">
      <c r="A28" s="14"/>
      <c r="B28" s="15"/>
      <c r="C28" s="11"/>
      <c r="D28" s="7" t="s">
        <v>23</v>
      </c>
      <c r="E28" s="60" t="s">
        <v>135</v>
      </c>
      <c r="F28" s="61">
        <v>35</v>
      </c>
      <c r="G28" s="61">
        <v>2.66</v>
      </c>
      <c r="H28" s="61">
        <v>0.28000000000000003</v>
      </c>
      <c r="I28" s="61">
        <v>17.22</v>
      </c>
      <c r="J28" s="61">
        <v>82.25</v>
      </c>
      <c r="K28" s="62" t="s">
        <v>136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18.100000000000001</v>
      </c>
      <c r="H32" s="19">
        <f t="shared" ref="H32" si="7">SUM(H25:H31)</f>
        <v>17.170000000000002</v>
      </c>
      <c r="I32" s="19">
        <f t="shared" ref="I32" si="8">SUM(I25:I31)</f>
        <v>84.56</v>
      </c>
      <c r="J32" s="19">
        <f t="shared" ref="J32:L32" si="9">SUM(J25:J31)</f>
        <v>566.09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99</v>
      </c>
      <c r="F33" s="43">
        <v>60</v>
      </c>
      <c r="G33" s="43">
        <v>1.1499999999999999</v>
      </c>
      <c r="H33" s="43">
        <v>5.04</v>
      </c>
      <c r="I33" s="43">
        <v>5.04</v>
      </c>
      <c r="J33" s="43">
        <v>72.180000000000007</v>
      </c>
      <c r="K33" s="44" t="s">
        <v>105</v>
      </c>
      <c r="L33" s="43"/>
    </row>
    <row r="34" spans="1:12" ht="15">
      <c r="A34" s="14"/>
      <c r="B34" s="15"/>
      <c r="C34" s="11"/>
      <c r="D34" s="7" t="s">
        <v>27</v>
      </c>
      <c r="E34" s="42" t="s">
        <v>115</v>
      </c>
      <c r="F34" s="43">
        <v>250</v>
      </c>
      <c r="G34" s="43">
        <v>3.79</v>
      </c>
      <c r="H34" s="43">
        <v>6.28</v>
      </c>
      <c r="I34" s="43">
        <v>13.15</v>
      </c>
      <c r="J34" s="43">
        <v>124.28</v>
      </c>
      <c r="K34" s="44" t="s">
        <v>116</v>
      </c>
      <c r="L34" s="43"/>
    </row>
    <row r="35" spans="1:12" ht="15">
      <c r="A35" s="14"/>
      <c r="B35" s="15"/>
      <c r="C35" s="11"/>
      <c r="D35" s="7" t="s">
        <v>28</v>
      </c>
      <c r="E35" s="42" t="s">
        <v>149</v>
      </c>
      <c r="F35" s="43">
        <v>220</v>
      </c>
      <c r="G35" s="43">
        <v>14.96</v>
      </c>
      <c r="H35" s="43">
        <v>16.829999999999998</v>
      </c>
      <c r="I35" s="43">
        <v>43.56</v>
      </c>
      <c r="J35" s="43">
        <v>385</v>
      </c>
      <c r="K35" s="44" t="s">
        <v>150</v>
      </c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109</v>
      </c>
      <c r="F37" s="43">
        <v>200</v>
      </c>
      <c r="G37" s="43">
        <v>0.2</v>
      </c>
      <c r="H37" s="43">
        <v>0</v>
      </c>
      <c r="I37" s="43">
        <v>35.799999999999997</v>
      </c>
      <c r="J37" s="43">
        <v>142</v>
      </c>
      <c r="K37" s="44" t="s">
        <v>110</v>
      </c>
      <c r="L37" s="43"/>
    </row>
    <row r="38" spans="1:12" ht="15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70.5</v>
      </c>
      <c r="K38" s="44" t="s">
        <v>58</v>
      </c>
      <c r="L38" s="43"/>
    </row>
    <row r="39" spans="1:12" ht="15">
      <c r="A39" s="14"/>
      <c r="B39" s="15"/>
      <c r="C39" s="11"/>
      <c r="D39" s="7" t="s">
        <v>32</v>
      </c>
      <c r="E39" s="42" t="s">
        <v>148</v>
      </c>
      <c r="F39" s="43">
        <v>30</v>
      </c>
      <c r="G39" s="43">
        <v>1.98</v>
      </c>
      <c r="H39" s="43">
        <v>0.36</v>
      </c>
      <c r="I39" s="43">
        <v>10.199999999999999</v>
      </c>
      <c r="J39" s="43">
        <v>54.3</v>
      </c>
      <c r="K39" s="44" t="s">
        <v>74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24.36</v>
      </c>
      <c r="H42" s="19">
        <f t="shared" ref="H42" si="11">SUM(H33:H41)</f>
        <v>28.749999999999996</v>
      </c>
      <c r="I42" s="19">
        <f t="shared" ref="I42" si="12">SUM(I33:I41)</f>
        <v>122.51</v>
      </c>
      <c r="J42" s="19">
        <f t="shared" ref="J42:L42" si="13">SUM(J33:J41)</f>
        <v>848.26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1305</v>
      </c>
      <c r="G43" s="32">
        <f t="shared" ref="G43" si="14">G32+G42</f>
        <v>42.46</v>
      </c>
      <c r="H43" s="32">
        <f t="shared" ref="H43" si="15">H32+H42</f>
        <v>45.92</v>
      </c>
      <c r="I43" s="32">
        <f t="shared" ref="I43" si="16">I32+I42</f>
        <v>207.07</v>
      </c>
      <c r="J43" s="32">
        <f t="shared" ref="J43:L43" si="17">J32+J42</f>
        <v>1414.35</v>
      </c>
      <c r="K43" s="32"/>
      <c r="L43" s="32">
        <f t="shared" si="17"/>
        <v>0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57" t="s">
        <v>141</v>
      </c>
      <c r="F44" s="58">
        <v>275</v>
      </c>
      <c r="G44" s="58">
        <v>13.129999999999999</v>
      </c>
      <c r="H44" s="58">
        <v>16.899999999999999</v>
      </c>
      <c r="I44" s="58">
        <v>38.369999999999997</v>
      </c>
      <c r="J44" s="58">
        <v>388.48</v>
      </c>
      <c r="K44" s="59" t="s">
        <v>142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60" t="s">
        <v>133</v>
      </c>
      <c r="F46" s="61">
        <v>200</v>
      </c>
      <c r="G46" s="61">
        <v>0.1</v>
      </c>
      <c r="H46" s="61"/>
      <c r="I46" s="61">
        <v>15</v>
      </c>
      <c r="J46" s="61">
        <v>60</v>
      </c>
      <c r="K46" s="62" t="s">
        <v>134</v>
      </c>
      <c r="L46" s="43"/>
    </row>
    <row r="47" spans="1:12" ht="25.5">
      <c r="A47" s="23"/>
      <c r="B47" s="15"/>
      <c r="C47" s="11"/>
      <c r="D47" s="7" t="s">
        <v>23</v>
      </c>
      <c r="E47" s="60" t="s">
        <v>135</v>
      </c>
      <c r="F47" s="61">
        <v>25</v>
      </c>
      <c r="G47" s="61">
        <v>1.9</v>
      </c>
      <c r="H47" s="61">
        <v>0.2</v>
      </c>
      <c r="I47" s="61">
        <v>12.3</v>
      </c>
      <c r="J47" s="61">
        <v>58.75</v>
      </c>
      <c r="K47" s="62" t="s">
        <v>136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15.129999999999999</v>
      </c>
      <c r="H51" s="19">
        <f t="shared" ref="H51" si="19">SUM(H44:H50)</f>
        <v>17.099999999999998</v>
      </c>
      <c r="I51" s="19">
        <f t="shared" ref="I51" si="20">SUM(I44:I50)</f>
        <v>65.67</v>
      </c>
      <c r="J51" s="19">
        <f t="shared" ref="J51:L51" si="21">SUM(J44:J50)</f>
        <v>507.23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78</v>
      </c>
      <c r="F52" s="43">
        <v>60</v>
      </c>
      <c r="G52" s="43">
        <v>0.66</v>
      </c>
      <c r="H52" s="43">
        <v>6.06</v>
      </c>
      <c r="I52" s="43">
        <v>6.36</v>
      </c>
      <c r="J52" s="43">
        <v>82.8</v>
      </c>
      <c r="K52" s="44" t="s">
        <v>79</v>
      </c>
      <c r="L52" s="43"/>
    </row>
    <row r="53" spans="1:12" ht="15">
      <c r="A53" s="23"/>
      <c r="B53" s="15"/>
      <c r="C53" s="11"/>
      <c r="D53" s="7" t="s">
        <v>27</v>
      </c>
      <c r="E53" s="42" t="s">
        <v>100</v>
      </c>
      <c r="F53" s="43">
        <v>210</v>
      </c>
      <c r="G53" s="43">
        <v>1.76</v>
      </c>
      <c r="H53" s="43">
        <v>4.3</v>
      </c>
      <c r="I53" s="43">
        <v>13.94</v>
      </c>
      <c r="J53" s="43">
        <v>101.43</v>
      </c>
      <c r="K53" s="44" t="s">
        <v>106</v>
      </c>
      <c r="L53" s="43"/>
    </row>
    <row r="54" spans="1:12" ht="15">
      <c r="A54" s="23"/>
      <c r="B54" s="15"/>
      <c r="C54" s="11"/>
      <c r="D54" s="7" t="s">
        <v>28</v>
      </c>
      <c r="E54" s="42" t="s">
        <v>93</v>
      </c>
      <c r="F54" s="43">
        <v>150</v>
      </c>
      <c r="G54" s="43">
        <v>13.35</v>
      </c>
      <c r="H54" s="43">
        <v>13.5</v>
      </c>
      <c r="I54" s="43">
        <v>30</v>
      </c>
      <c r="J54" s="43">
        <v>285.98</v>
      </c>
      <c r="K54" s="44" t="s">
        <v>94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155</v>
      </c>
      <c r="F56" s="43">
        <v>200</v>
      </c>
      <c r="G56" s="43">
        <v>0</v>
      </c>
      <c r="H56" s="43">
        <v>0</v>
      </c>
      <c r="I56" s="43">
        <v>14.15</v>
      </c>
      <c r="J56" s="43">
        <v>92.8</v>
      </c>
      <c r="K56" s="44" t="s">
        <v>87</v>
      </c>
      <c r="L56" s="43"/>
    </row>
    <row r="57" spans="1:12" ht="15">
      <c r="A57" s="23"/>
      <c r="B57" s="15"/>
      <c r="C57" s="11"/>
      <c r="D57" s="7" t="s">
        <v>31</v>
      </c>
      <c r="E57" s="42" t="s">
        <v>48</v>
      </c>
      <c r="F57" s="43">
        <v>50</v>
      </c>
      <c r="G57" s="43">
        <v>3.8</v>
      </c>
      <c r="H57" s="43">
        <v>0.4</v>
      </c>
      <c r="I57" s="43">
        <v>24.6</v>
      </c>
      <c r="J57" s="43">
        <v>117.5</v>
      </c>
      <c r="K57" s="44" t="s">
        <v>58</v>
      </c>
      <c r="L57" s="43"/>
    </row>
    <row r="58" spans="1:12" ht="15">
      <c r="A58" s="23"/>
      <c r="B58" s="15"/>
      <c r="C58" s="11"/>
      <c r="D58" s="7" t="s">
        <v>32</v>
      </c>
      <c r="E58" s="42" t="s">
        <v>148</v>
      </c>
      <c r="F58" s="43">
        <v>40</v>
      </c>
      <c r="G58" s="43">
        <v>2.64</v>
      </c>
      <c r="H58" s="43">
        <v>0.48</v>
      </c>
      <c r="I58" s="43">
        <v>13.6</v>
      </c>
      <c r="J58" s="43">
        <v>72.400000000000006</v>
      </c>
      <c r="K58" s="44" t="s">
        <v>74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22.21</v>
      </c>
      <c r="H61" s="19">
        <f t="shared" ref="H61" si="23">SUM(H52:H60)</f>
        <v>24.74</v>
      </c>
      <c r="I61" s="19">
        <f t="shared" ref="I61" si="24">SUM(I52:I60)</f>
        <v>102.65</v>
      </c>
      <c r="J61" s="19">
        <f t="shared" ref="J61:L61" si="25">SUM(J52:J60)</f>
        <v>752.91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1210</v>
      </c>
      <c r="G62" s="32">
        <f t="shared" ref="G62" si="26">G51+G61</f>
        <v>37.340000000000003</v>
      </c>
      <c r="H62" s="32">
        <f t="shared" ref="H62" si="27">H51+H61</f>
        <v>41.839999999999996</v>
      </c>
      <c r="I62" s="32">
        <f t="shared" ref="I62" si="28">I51+I61</f>
        <v>168.32</v>
      </c>
      <c r="J62" s="32">
        <f t="shared" ref="J62:L62" si="29">J51+J61</f>
        <v>1260.1399999999999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43</v>
      </c>
      <c r="F63" s="40">
        <v>170</v>
      </c>
      <c r="G63" s="40">
        <v>12.33</v>
      </c>
      <c r="H63" s="40">
        <v>14.71</v>
      </c>
      <c r="I63" s="40">
        <v>26.61</v>
      </c>
      <c r="J63" s="40">
        <v>301.29000000000002</v>
      </c>
      <c r="K63" s="41" t="s">
        <v>44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 t="s">
        <v>46</v>
      </c>
      <c r="L65" s="43"/>
    </row>
    <row r="66" spans="1:12" ht="15">
      <c r="A66" s="23"/>
      <c r="B66" s="15"/>
      <c r="C66" s="11"/>
      <c r="D66" s="7" t="s">
        <v>23</v>
      </c>
      <c r="E66" s="42" t="s">
        <v>48</v>
      </c>
      <c r="F66" s="43">
        <v>50</v>
      </c>
      <c r="G66" s="43">
        <v>3.8</v>
      </c>
      <c r="H66" s="43">
        <v>0.4</v>
      </c>
      <c r="I66" s="43">
        <v>24.6</v>
      </c>
      <c r="J66" s="43">
        <v>117.5</v>
      </c>
      <c r="K66" s="44" t="s">
        <v>49</v>
      </c>
      <c r="L66" s="43"/>
    </row>
    <row r="67" spans="1:12" ht="15">
      <c r="A67" s="23"/>
      <c r="B67" s="15"/>
      <c r="C67" s="11"/>
      <c r="D67" s="7" t="s">
        <v>24</v>
      </c>
      <c r="E67" s="42" t="s">
        <v>42</v>
      </c>
      <c r="F67" s="43">
        <v>105</v>
      </c>
      <c r="G67" s="43">
        <v>0.42</v>
      </c>
      <c r="H67" s="43">
        <v>0.42</v>
      </c>
      <c r="I67" s="43">
        <v>10.29</v>
      </c>
      <c r="J67" s="43">
        <v>49.35</v>
      </c>
      <c r="K67" s="44" t="s">
        <v>47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16.650000000000002</v>
      </c>
      <c r="H70" s="19">
        <f t="shared" ref="H70" si="31">SUM(H63:H69)</f>
        <v>15.530000000000001</v>
      </c>
      <c r="I70" s="19">
        <f t="shared" ref="I70" si="32">SUM(I63:I69)</f>
        <v>76.5</v>
      </c>
      <c r="J70" s="19">
        <f t="shared" ref="J70:L70" si="33">SUM(J63:J69)</f>
        <v>528.14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50</v>
      </c>
      <c r="F71" s="43">
        <v>60</v>
      </c>
      <c r="G71" s="43">
        <v>1.1399999999999999</v>
      </c>
      <c r="H71" s="43">
        <v>5.31</v>
      </c>
      <c r="I71" s="43">
        <v>6.64</v>
      </c>
      <c r="J71" s="43">
        <v>78.89</v>
      </c>
      <c r="K71" s="44" t="s">
        <v>51</v>
      </c>
      <c r="L71" s="43"/>
    </row>
    <row r="72" spans="1:12" ht="15">
      <c r="A72" s="23"/>
      <c r="B72" s="15"/>
      <c r="C72" s="11"/>
      <c r="D72" s="7" t="s">
        <v>27</v>
      </c>
      <c r="E72" s="42" t="s">
        <v>52</v>
      </c>
      <c r="F72" s="43">
        <v>210</v>
      </c>
      <c r="G72" s="43">
        <v>1.97</v>
      </c>
      <c r="H72" s="43">
        <v>4.28</v>
      </c>
      <c r="I72" s="43">
        <v>14.17</v>
      </c>
      <c r="J72" s="43">
        <v>166.66</v>
      </c>
      <c r="K72" s="44" t="s">
        <v>53</v>
      </c>
      <c r="L72" s="43"/>
    </row>
    <row r="73" spans="1:12" ht="15">
      <c r="A73" s="23"/>
      <c r="B73" s="15"/>
      <c r="C73" s="11"/>
      <c r="D73" s="7" t="s">
        <v>28</v>
      </c>
      <c r="E73" s="42" t="s">
        <v>54</v>
      </c>
      <c r="F73" s="43">
        <v>200</v>
      </c>
      <c r="G73" s="43">
        <v>14.5</v>
      </c>
      <c r="H73" s="43">
        <v>17.3</v>
      </c>
      <c r="I73" s="43">
        <v>31.3</v>
      </c>
      <c r="J73" s="43">
        <v>354.46</v>
      </c>
      <c r="K73" s="44" t="s">
        <v>55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0</v>
      </c>
      <c r="H75" s="43">
        <v>0</v>
      </c>
      <c r="I75" s="43">
        <v>22.76</v>
      </c>
      <c r="J75" s="43">
        <v>91.04</v>
      </c>
      <c r="K75" s="44" t="s">
        <v>57</v>
      </c>
      <c r="L75" s="43"/>
    </row>
    <row r="76" spans="1:12" ht="15">
      <c r="A76" s="23"/>
      <c r="B76" s="15"/>
      <c r="C76" s="11"/>
      <c r="D76" s="7" t="s">
        <v>31</v>
      </c>
      <c r="E76" s="42" t="s">
        <v>48</v>
      </c>
      <c r="F76" s="43">
        <v>40</v>
      </c>
      <c r="G76" s="43">
        <v>3.04</v>
      </c>
      <c r="H76" s="43">
        <v>0.32</v>
      </c>
      <c r="I76" s="43">
        <v>19.68</v>
      </c>
      <c r="J76" s="43">
        <v>94</v>
      </c>
      <c r="K76" s="44" t="s">
        <v>58</v>
      </c>
      <c r="L76" s="43"/>
    </row>
    <row r="77" spans="1:12" ht="15">
      <c r="A77" s="23"/>
      <c r="B77" s="15"/>
      <c r="C77" s="11"/>
      <c r="D77" s="7" t="s">
        <v>32</v>
      </c>
      <c r="E77" s="42" t="s">
        <v>59</v>
      </c>
      <c r="F77" s="43">
        <v>40</v>
      </c>
      <c r="G77" s="43">
        <v>2.64</v>
      </c>
      <c r="H77" s="43">
        <v>0.48</v>
      </c>
      <c r="I77" s="43">
        <v>13.6</v>
      </c>
      <c r="J77" s="43">
        <v>72.400000000000006</v>
      </c>
      <c r="K77" s="44" t="s">
        <v>60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23.29</v>
      </c>
      <c r="H80" s="19">
        <f t="shared" ref="H80" si="35">SUM(H71:H79)</f>
        <v>27.69</v>
      </c>
      <c r="I80" s="19">
        <f t="shared" ref="I80" si="36">SUM(I71:I79)</f>
        <v>108.15</v>
      </c>
      <c r="J80" s="19">
        <f t="shared" ref="J80:L80" si="37">SUM(J71:J79)</f>
        <v>857.44999999999993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1275</v>
      </c>
      <c r="G81" s="32">
        <f t="shared" ref="G81" si="38">G70+G80</f>
        <v>39.94</v>
      </c>
      <c r="H81" s="32">
        <f t="shared" ref="H81" si="39">H70+H80</f>
        <v>43.22</v>
      </c>
      <c r="I81" s="32">
        <f t="shared" ref="I81" si="40">I70+I80</f>
        <v>184.65</v>
      </c>
      <c r="J81" s="32">
        <f t="shared" ref="J81:L81" si="41">J70+J80</f>
        <v>1385.59</v>
      </c>
      <c r="K81" s="32"/>
      <c r="L81" s="32">
        <f t="shared" si="41"/>
        <v>0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255</v>
      </c>
      <c r="G82" s="40">
        <v>17.43</v>
      </c>
      <c r="H82" s="40">
        <v>18.690000000000001</v>
      </c>
      <c r="I82" s="40">
        <v>47.87</v>
      </c>
      <c r="J82" s="40">
        <v>414.52</v>
      </c>
      <c r="K82" s="41" t="s">
        <v>62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0.1</v>
      </c>
      <c r="H84" s="43">
        <v>0</v>
      </c>
      <c r="I84" s="43">
        <v>15</v>
      </c>
      <c r="J84" s="43">
        <v>60</v>
      </c>
      <c r="K84" s="44" t="s">
        <v>63</v>
      </c>
      <c r="L84" s="43"/>
    </row>
    <row r="85" spans="1:12" ht="15">
      <c r="A85" s="23"/>
      <c r="B85" s="15"/>
      <c r="C85" s="11"/>
      <c r="D85" s="7" t="s">
        <v>23</v>
      </c>
      <c r="E85" s="42" t="s">
        <v>48</v>
      </c>
      <c r="F85" s="43">
        <v>45</v>
      </c>
      <c r="G85" s="43">
        <v>3.42</v>
      </c>
      <c r="H85" s="43">
        <v>0.36</v>
      </c>
      <c r="I85" s="43">
        <v>22.14</v>
      </c>
      <c r="J85" s="43">
        <v>105.75</v>
      </c>
      <c r="K85" s="44" t="s">
        <v>58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20.950000000000003</v>
      </c>
      <c r="H89" s="19">
        <f t="shared" ref="H89" si="43">SUM(H82:H88)</f>
        <v>19.05</v>
      </c>
      <c r="I89" s="19">
        <f t="shared" ref="I89" si="44">SUM(I82:I88)</f>
        <v>85.009999999999991</v>
      </c>
      <c r="J89" s="19">
        <f t="shared" ref="J89:L89" si="45">SUM(J82:J88)</f>
        <v>580.27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60</v>
      </c>
      <c r="G90" s="43">
        <v>0.85</v>
      </c>
      <c r="H90" s="43">
        <v>3.06</v>
      </c>
      <c r="I90" s="43">
        <v>5.4</v>
      </c>
      <c r="J90" s="43">
        <v>52.44</v>
      </c>
      <c r="K90" s="44" t="s">
        <v>65</v>
      </c>
      <c r="L90" s="43"/>
    </row>
    <row r="91" spans="1:12" ht="15">
      <c r="A91" s="23"/>
      <c r="B91" s="15"/>
      <c r="C91" s="11"/>
      <c r="D91" s="7" t="s">
        <v>27</v>
      </c>
      <c r="E91" s="42" t="s">
        <v>66</v>
      </c>
      <c r="F91" s="43">
        <v>200</v>
      </c>
      <c r="G91" s="43">
        <v>4.3899999999999997</v>
      </c>
      <c r="H91" s="43">
        <v>4.22</v>
      </c>
      <c r="I91" s="43">
        <v>13.06</v>
      </c>
      <c r="J91" s="43">
        <v>107.8</v>
      </c>
      <c r="K91" s="44" t="s">
        <v>67</v>
      </c>
      <c r="L91" s="43"/>
    </row>
    <row r="92" spans="1:12" ht="15">
      <c r="A92" s="23"/>
      <c r="B92" s="15"/>
      <c r="C92" s="11"/>
      <c r="D92" s="7" t="s">
        <v>28</v>
      </c>
      <c r="E92" s="42" t="s">
        <v>68</v>
      </c>
      <c r="F92" s="43">
        <v>115</v>
      </c>
      <c r="G92" s="43">
        <v>13.8</v>
      </c>
      <c r="H92" s="43">
        <v>14.18</v>
      </c>
      <c r="I92" s="43">
        <v>13.16</v>
      </c>
      <c r="J92" s="43">
        <v>214.67</v>
      </c>
      <c r="K92" s="44" t="s">
        <v>69</v>
      </c>
      <c r="L92" s="43"/>
    </row>
    <row r="93" spans="1:12" ht="15">
      <c r="A93" s="23"/>
      <c r="B93" s="15"/>
      <c r="C93" s="11"/>
      <c r="D93" s="7" t="s">
        <v>29</v>
      </c>
      <c r="E93" s="42" t="s">
        <v>70</v>
      </c>
      <c r="F93" s="43">
        <v>150</v>
      </c>
      <c r="G93" s="43">
        <v>5.25</v>
      </c>
      <c r="H93" s="43">
        <v>6.15</v>
      </c>
      <c r="I93" s="43">
        <v>35.25</v>
      </c>
      <c r="J93" s="43">
        <v>220.5</v>
      </c>
      <c r="K93" s="44" t="s">
        <v>71</v>
      </c>
      <c r="L93" s="43"/>
    </row>
    <row r="94" spans="1:12" ht="15">
      <c r="A94" s="23"/>
      <c r="B94" s="15"/>
      <c r="C94" s="11"/>
      <c r="D94" s="7" t="s">
        <v>30</v>
      </c>
      <c r="E94" s="42" t="s">
        <v>72</v>
      </c>
      <c r="F94" s="43">
        <v>200</v>
      </c>
      <c r="G94" s="43">
        <v>0</v>
      </c>
      <c r="H94" s="43">
        <v>0</v>
      </c>
      <c r="I94" s="43">
        <v>22.4</v>
      </c>
      <c r="J94" s="43">
        <v>89.6</v>
      </c>
      <c r="K94" s="44" t="s">
        <v>73</v>
      </c>
      <c r="L94" s="43"/>
    </row>
    <row r="95" spans="1:12" ht="15">
      <c r="A95" s="23"/>
      <c r="B95" s="15"/>
      <c r="C95" s="11"/>
      <c r="D95" s="7" t="s">
        <v>31</v>
      </c>
      <c r="E95" s="42" t="s">
        <v>48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70.5</v>
      </c>
      <c r="K95" s="44" t="s">
        <v>58</v>
      </c>
      <c r="L95" s="43"/>
    </row>
    <row r="96" spans="1:12" ht="15">
      <c r="A96" s="23"/>
      <c r="B96" s="15"/>
      <c r="C96" s="11"/>
      <c r="D96" s="7" t="s">
        <v>32</v>
      </c>
      <c r="E96" s="42" t="s">
        <v>59</v>
      </c>
      <c r="F96" s="43">
        <v>30</v>
      </c>
      <c r="G96" s="43">
        <v>1.98</v>
      </c>
      <c r="H96" s="43">
        <v>0.36</v>
      </c>
      <c r="I96" s="43">
        <v>10.199999999999999</v>
      </c>
      <c r="J96" s="43">
        <v>54.3</v>
      </c>
      <c r="K96" s="44" t="s">
        <v>74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6">SUM(G90:G98)</f>
        <v>28.55</v>
      </c>
      <c r="H99" s="19">
        <f t="shared" ref="H99" si="47">SUM(H90:H98)</f>
        <v>28.209999999999997</v>
      </c>
      <c r="I99" s="19">
        <f t="shared" ref="I99" si="48">SUM(I90:I98)</f>
        <v>114.23000000000002</v>
      </c>
      <c r="J99" s="19">
        <f t="shared" ref="J99:L99" si="49">SUM(J90:J98)</f>
        <v>809.81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1285</v>
      </c>
      <c r="G100" s="32">
        <f t="shared" ref="G100" si="50">G89+G99</f>
        <v>49.5</v>
      </c>
      <c r="H100" s="32">
        <f t="shared" ref="H100" si="51">H89+H99</f>
        <v>47.26</v>
      </c>
      <c r="I100" s="32">
        <f t="shared" ref="I100" si="52">I89+I99</f>
        <v>199.24</v>
      </c>
      <c r="J100" s="32">
        <f t="shared" ref="J100:L100" si="53">J89+J99</f>
        <v>1390.08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290</v>
      </c>
      <c r="G101" s="40">
        <v>15.1</v>
      </c>
      <c r="H101" s="40">
        <v>16.649999999999999</v>
      </c>
      <c r="I101" s="40">
        <v>34.31</v>
      </c>
      <c r="J101" s="40">
        <v>348.6</v>
      </c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76</v>
      </c>
      <c r="F103" s="43">
        <v>200</v>
      </c>
      <c r="G103" s="43">
        <v>7.0000000000000007E-2</v>
      </c>
      <c r="H103" s="43">
        <v>0.01</v>
      </c>
      <c r="I103" s="43">
        <v>15.31</v>
      </c>
      <c r="J103" s="43">
        <v>61.62</v>
      </c>
      <c r="K103" s="44" t="s">
        <v>77</v>
      </c>
      <c r="L103" s="43"/>
    </row>
    <row r="104" spans="1:12" ht="15">
      <c r="A104" s="23"/>
      <c r="B104" s="15"/>
      <c r="C104" s="11"/>
      <c r="D104" s="7" t="s">
        <v>23</v>
      </c>
      <c r="E104" s="42" t="s">
        <v>48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117.5</v>
      </c>
      <c r="K104" s="44" t="s">
        <v>58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18.97</v>
      </c>
      <c r="H108" s="19">
        <f t="shared" si="54"/>
        <v>17.059999999999999</v>
      </c>
      <c r="I108" s="19">
        <f t="shared" si="54"/>
        <v>74.22</v>
      </c>
      <c r="J108" s="19">
        <f t="shared" si="54"/>
        <v>527.72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78</v>
      </c>
      <c r="F109" s="43">
        <v>60</v>
      </c>
      <c r="G109" s="43">
        <v>0.66</v>
      </c>
      <c r="H109" s="43">
        <v>6.06</v>
      </c>
      <c r="I109" s="43">
        <v>6.36</v>
      </c>
      <c r="J109" s="43">
        <v>82.8</v>
      </c>
      <c r="K109" s="44" t="s">
        <v>79</v>
      </c>
      <c r="L109" s="43"/>
    </row>
    <row r="110" spans="1:12" ht="15">
      <c r="A110" s="23"/>
      <c r="B110" s="15"/>
      <c r="C110" s="11"/>
      <c r="D110" s="7" t="s">
        <v>27</v>
      </c>
      <c r="E110" s="42" t="s">
        <v>80</v>
      </c>
      <c r="F110" s="43">
        <v>200</v>
      </c>
      <c r="G110" s="43">
        <v>1.27</v>
      </c>
      <c r="H110" s="43">
        <v>3.99</v>
      </c>
      <c r="I110" s="43">
        <v>7.32</v>
      </c>
      <c r="J110" s="43">
        <v>76.2</v>
      </c>
      <c r="K110" s="44" t="s">
        <v>81</v>
      </c>
      <c r="L110" s="43"/>
    </row>
    <row r="111" spans="1:12" ht="15">
      <c r="A111" s="23"/>
      <c r="B111" s="15"/>
      <c r="C111" s="11"/>
      <c r="D111" s="7" t="s">
        <v>28</v>
      </c>
      <c r="E111" s="42" t="s">
        <v>82</v>
      </c>
      <c r="F111" s="43">
        <v>110</v>
      </c>
      <c r="G111" s="43">
        <v>10.34</v>
      </c>
      <c r="H111" s="43">
        <v>8.91</v>
      </c>
      <c r="I111" s="43">
        <v>6.6</v>
      </c>
      <c r="J111" s="43">
        <v>145.19999999999999</v>
      </c>
      <c r="K111" s="44" t="s">
        <v>83</v>
      </c>
      <c r="L111" s="43"/>
    </row>
    <row r="112" spans="1:12" ht="15">
      <c r="A112" s="23"/>
      <c r="B112" s="15"/>
      <c r="C112" s="11"/>
      <c r="D112" s="7" t="s">
        <v>29</v>
      </c>
      <c r="E112" s="42" t="s">
        <v>84</v>
      </c>
      <c r="F112" s="43">
        <v>150</v>
      </c>
      <c r="G112" s="43">
        <v>4.5</v>
      </c>
      <c r="H112" s="43">
        <v>6.75</v>
      </c>
      <c r="I112" s="43">
        <v>22.35</v>
      </c>
      <c r="J112" s="43">
        <v>171</v>
      </c>
      <c r="K112" s="44" t="s">
        <v>85</v>
      </c>
      <c r="L112" s="43"/>
    </row>
    <row r="113" spans="1:12" ht="15">
      <c r="A113" s="23"/>
      <c r="B113" s="15"/>
      <c r="C113" s="11"/>
      <c r="D113" s="7" t="s">
        <v>30</v>
      </c>
      <c r="E113" s="42" t="s">
        <v>86</v>
      </c>
      <c r="F113" s="43">
        <v>200</v>
      </c>
      <c r="G113" s="43">
        <v>0</v>
      </c>
      <c r="H113" s="43">
        <v>0</v>
      </c>
      <c r="I113" s="43">
        <v>14.15</v>
      </c>
      <c r="J113" s="43">
        <v>92.8</v>
      </c>
      <c r="K113" s="44" t="s">
        <v>87</v>
      </c>
      <c r="L113" s="43"/>
    </row>
    <row r="114" spans="1:12" ht="15">
      <c r="A114" s="23"/>
      <c r="B114" s="15"/>
      <c r="C114" s="11"/>
      <c r="D114" s="7" t="s">
        <v>31</v>
      </c>
      <c r="E114" s="42" t="s">
        <v>48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94</v>
      </c>
      <c r="K114" s="44" t="s">
        <v>58</v>
      </c>
      <c r="L114" s="43"/>
    </row>
    <row r="115" spans="1:12" ht="15">
      <c r="A115" s="23"/>
      <c r="B115" s="15"/>
      <c r="C115" s="11"/>
      <c r="D115" s="7" t="s">
        <v>32</v>
      </c>
      <c r="E115" s="42" t="s">
        <v>59</v>
      </c>
      <c r="F115" s="43">
        <v>40</v>
      </c>
      <c r="G115" s="43">
        <v>2.64</v>
      </c>
      <c r="H115" s="43">
        <v>0.48</v>
      </c>
      <c r="I115" s="43">
        <v>13.6</v>
      </c>
      <c r="J115" s="43">
        <v>72.400000000000006</v>
      </c>
      <c r="K115" s="44" t="s">
        <v>74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22.45</v>
      </c>
      <c r="H118" s="19">
        <f t="shared" si="56"/>
        <v>26.51</v>
      </c>
      <c r="I118" s="19">
        <f t="shared" si="56"/>
        <v>90.06</v>
      </c>
      <c r="J118" s="19">
        <f t="shared" si="56"/>
        <v>734.4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1340</v>
      </c>
      <c r="G119" s="32">
        <f t="shared" ref="G119" si="58">G108+G118</f>
        <v>41.42</v>
      </c>
      <c r="H119" s="32">
        <f t="shared" ref="H119" si="59">H108+H118</f>
        <v>43.57</v>
      </c>
      <c r="I119" s="32">
        <f t="shared" ref="I119" si="60">I108+I118</f>
        <v>164.28</v>
      </c>
      <c r="J119" s="32">
        <f t="shared" ref="J119:L119" si="61">J108+J118</f>
        <v>1262.1199999999999</v>
      </c>
      <c r="K119" s="32"/>
      <c r="L119" s="32">
        <f t="shared" si="61"/>
        <v>0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0">
        <v>270</v>
      </c>
      <c r="G120" s="40">
        <v>13.62</v>
      </c>
      <c r="H120" s="40">
        <v>16.43</v>
      </c>
      <c r="I120" s="40">
        <v>34.83</v>
      </c>
      <c r="J120" s="40">
        <v>379.46</v>
      </c>
      <c r="K120" s="41" t="s">
        <v>90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 t="s">
        <v>63</v>
      </c>
      <c r="L122" s="43"/>
    </row>
    <row r="123" spans="1:12" ht="15">
      <c r="A123" s="14"/>
      <c r="B123" s="15"/>
      <c r="C123" s="11"/>
      <c r="D123" s="7" t="s">
        <v>23</v>
      </c>
      <c r="E123" s="42" t="s">
        <v>48</v>
      </c>
      <c r="F123" s="43">
        <v>35</v>
      </c>
      <c r="G123" s="43">
        <v>2.66</v>
      </c>
      <c r="H123" s="43">
        <v>0.28000000000000003</v>
      </c>
      <c r="I123" s="43">
        <v>17.22</v>
      </c>
      <c r="J123" s="43">
        <v>82.25</v>
      </c>
      <c r="K123" s="44" t="s">
        <v>58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16.38</v>
      </c>
      <c r="H127" s="19">
        <f t="shared" si="62"/>
        <v>16.71</v>
      </c>
      <c r="I127" s="19">
        <f t="shared" si="62"/>
        <v>67.05</v>
      </c>
      <c r="J127" s="19">
        <f t="shared" si="62"/>
        <v>521.71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91</v>
      </c>
      <c r="F128" s="43">
        <v>60</v>
      </c>
      <c r="G128" s="43">
        <v>1.1399999999999999</v>
      </c>
      <c r="H128" s="43">
        <v>5.31</v>
      </c>
      <c r="I128" s="43">
        <v>6.64</v>
      </c>
      <c r="J128" s="43">
        <v>78.89</v>
      </c>
      <c r="K128" s="44" t="s">
        <v>51</v>
      </c>
      <c r="L128" s="43"/>
    </row>
    <row r="129" spans="1:12" ht="15">
      <c r="A129" s="14"/>
      <c r="B129" s="15"/>
      <c r="C129" s="11"/>
      <c r="D129" s="7" t="s">
        <v>27</v>
      </c>
      <c r="E129" s="42" t="s">
        <v>92</v>
      </c>
      <c r="F129" s="43">
        <v>200</v>
      </c>
      <c r="G129" s="43">
        <v>1.46</v>
      </c>
      <c r="H129" s="43">
        <v>4</v>
      </c>
      <c r="I129" s="43">
        <v>8.52</v>
      </c>
      <c r="J129" s="43">
        <v>76</v>
      </c>
      <c r="K129" s="44" t="s">
        <v>89</v>
      </c>
      <c r="L129" s="43"/>
    </row>
    <row r="130" spans="1:12" ht="15">
      <c r="A130" s="14"/>
      <c r="B130" s="15"/>
      <c r="C130" s="11"/>
      <c r="D130" s="7" t="s">
        <v>28</v>
      </c>
      <c r="E130" s="42" t="s">
        <v>93</v>
      </c>
      <c r="F130" s="43">
        <v>150</v>
      </c>
      <c r="G130" s="43">
        <v>13.35</v>
      </c>
      <c r="H130" s="43">
        <v>13.5</v>
      </c>
      <c r="I130" s="43">
        <v>30</v>
      </c>
      <c r="J130" s="43">
        <v>285.98</v>
      </c>
      <c r="K130" s="44" t="s">
        <v>94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95</v>
      </c>
      <c r="F132" s="43">
        <v>200</v>
      </c>
      <c r="G132" s="43">
        <v>0.56000000000000005</v>
      </c>
      <c r="H132" s="43">
        <v>0</v>
      </c>
      <c r="I132" s="43">
        <v>27.89</v>
      </c>
      <c r="J132" s="43">
        <v>113.79</v>
      </c>
      <c r="K132" s="44" t="s">
        <v>96</v>
      </c>
      <c r="L132" s="43"/>
    </row>
    <row r="133" spans="1:12" ht="15">
      <c r="A133" s="14"/>
      <c r="B133" s="15"/>
      <c r="C133" s="11"/>
      <c r="D133" s="7" t="s">
        <v>31</v>
      </c>
      <c r="E133" s="42" t="s">
        <v>48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117.5</v>
      </c>
      <c r="K133" s="44" t="s">
        <v>58</v>
      </c>
      <c r="L133" s="43"/>
    </row>
    <row r="134" spans="1:12" ht="15">
      <c r="A134" s="14"/>
      <c r="B134" s="15"/>
      <c r="C134" s="11"/>
      <c r="D134" s="7" t="s">
        <v>32</v>
      </c>
      <c r="E134" s="42" t="s">
        <v>59</v>
      </c>
      <c r="F134" s="43">
        <v>40</v>
      </c>
      <c r="G134" s="43">
        <v>2.64</v>
      </c>
      <c r="H134" s="43">
        <v>0.48</v>
      </c>
      <c r="I134" s="43">
        <v>13.6</v>
      </c>
      <c r="J134" s="43">
        <v>72.400000000000006</v>
      </c>
      <c r="K134" s="44" t="s">
        <v>74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22.95</v>
      </c>
      <c r="H137" s="19">
        <f t="shared" si="64"/>
        <v>23.689999999999998</v>
      </c>
      <c r="I137" s="19">
        <f t="shared" si="64"/>
        <v>111.25</v>
      </c>
      <c r="J137" s="19">
        <f t="shared" si="64"/>
        <v>744.56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1205</v>
      </c>
      <c r="G138" s="32">
        <f t="shared" ref="G138" si="66">G127+G137</f>
        <v>39.33</v>
      </c>
      <c r="H138" s="32">
        <f t="shared" ref="H138" si="67">H127+H137</f>
        <v>40.4</v>
      </c>
      <c r="I138" s="32">
        <f t="shared" ref="I138" si="68">I127+I137</f>
        <v>178.3</v>
      </c>
      <c r="J138" s="32">
        <f t="shared" ref="J138:L138" si="69">J127+J137</f>
        <v>1266.27</v>
      </c>
      <c r="K138" s="32"/>
      <c r="L138" s="32">
        <f t="shared" si="69"/>
        <v>0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97</v>
      </c>
      <c r="F139" s="40">
        <v>260</v>
      </c>
      <c r="G139" s="40">
        <v>15.18</v>
      </c>
      <c r="H139" s="40">
        <v>16.170000000000002</v>
      </c>
      <c r="I139" s="40">
        <v>44.09</v>
      </c>
      <c r="J139" s="40">
        <v>398.16</v>
      </c>
      <c r="K139" s="41" t="s">
        <v>103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98</v>
      </c>
      <c r="F141" s="43">
        <v>200</v>
      </c>
      <c r="G141" s="43">
        <v>1.4</v>
      </c>
      <c r="H141" s="43">
        <v>1.6</v>
      </c>
      <c r="I141" s="43">
        <v>17.34</v>
      </c>
      <c r="J141" s="43">
        <v>89.32</v>
      </c>
      <c r="K141" s="44" t="s">
        <v>104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48</v>
      </c>
      <c r="F142" s="43">
        <v>40</v>
      </c>
      <c r="G142" s="43">
        <v>3.04</v>
      </c>
      <c r="H142" s="43">
        <v>0.32</v>
      </c>
      <c r="I142" s="43">
        <v>19.68</v>
      </c>
      <c r="J142" s="43">
        <v>94</v>
      </c>
      <c r="K142" s="44" t="s">
        <v>58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19.619999999999997</v>
      </c>
      <c r="H146" s="19">
        <f t="shared" si="70"/>
        <v>18.090000000000003</v>
      </c>
      <c r="I146" s="19">
        <f t="shared" si="70"/>
        <v>81.110000000000014</v>
      </c>
      <c r="J146" s="19">
        <f t="shared" si="70"/>
        <v>581.48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99</v>
      </c>
      <c r="F147" s="43">
        <v>60</v>
      </c>
      <c r="G147" s="43">
        <v>1.1499999999999999</v>
      </c>
      <c r="H147" s="43">
        <v>5.04</v>
      </c>
      <c r="I147" s="43">
        <v>5.04</v>
      </c>
      <c r="J147" s="43">
        <v>72.180000000000007</v>
      </c>
      <c r="K147" s="44" t="s">
        <v>105</v>
      </c>
      <c r="L147" s="43"/>
    </row>
    <row r="148" spans="1:12" ht="15">
      <c r="A148" s="23"/>
      <c r="B148" s="15"/>
      <c r="C148" s="11"/>
      <c r="D148" s="7" t="s">
        <v>27</v>
      </c>
      <c r="E148" s="42" t="s">
        <v>100</v>
      </c>
      <c r="F148" s="43">
        <v>200</v>
      </c>
      <c r="G148" s="43">
        <v>1.68</v>
      </c>
      <c r="H148" s="43">
        <v>4.0999999999999996</v>
      </c>
      <c r="I148" s="43">
        <v>13.27</v>
      </c>
      <c r="J148" s="43">
        <v>96.06</v>
      </c>
      <c r="K148" s="44" t="s">
        <v>106</v>
      </c>
      <c r="L148" s="43"/>
    </row>
    <row r="149" spans="1:12" ht="15">
      <c r="A149" s="23"/>
      <c r="B149" s="15"/>
      <c r="C149" s="11"/>
      <c r="D149" s="7" t="s">
        <v>28</v>
      </c>
      <c r="E149" s="42" t="s">
        <v>101</v>
      </c>
      <c r="F149" s="43">
        <v>110</v>
      </c>
      <c r="G149" s="43">
        <v>9.93</v>
      </c>
      <c r="H149" s="43">
        <v>10.02</v>
      </c>
      <c r="I149" s="43">
        <v>8.84</v>
      </c>
      <c r="J149" s="43">
        <v>177.66</v>
      </c>
      <c r="K149" s="44" t="s">
        <v>107</v>
      </c>
      <c r="L149" s="43"/>
    </row>
    <row r="150" spans="1:12" ht="15">
      <c r="A150" s="23"/>
      <c r="B150" s="15"/>
      <c r="C150" s="11"/>
      <c r="D150" s="7" t="s">
        <v>29</v>
      </c>
      <c r="E150" s="42" t="s">
        <v>102</v>
      </c>
      <c r="F150" s="43">
        <v>155</v>
      </c>
      <c r="G150" s="43">
        <v>5.43</v>
      </c>
      <c r="H150" s="43">
        <v>6.36</v>
      </c>
      <c r="I150" s="43">
        <v>36.43</v>
      </c>
      <c r="J150" s="43">
        <v>227.85</v>
      </c>
      <c r="K150" s="44" t="s">
        <v>108</v>
      </c>
      <c r="L150" s="43"/>
    </row>
    <row r="151" spans="1:12" ht="15">
      <c r="A151" s="23"/>
      <c r="B151" s="15"/>
      <c r="C151" s="11"/>
      <c r="D151" s="7" t="s">
        <v>30</v>
      </c>
      <c r="E151" s="42" t="s">
        <v>109</v>
      </c>
      <c r="F151" s="43">
        <v>200</v>
      </c>
      <c r="G151" s="43">
        <v>0.2</v>
      </c>
      <c r="H151" s="43">
        <v>0</v>
      </c>
      <c r="I151" s="43">
        <v>35.799999999999997</v>
      </c>
      <c r="J151" s="43">
        <v>142</v>
      </c>
      <c r="K151" s="44" t="s">
        <v>110</v>
      </c>
      <c r="L151" s="43"/>
    </row>
    <row r="152" spans="1:12" ht="15">
      <c r="A152" s="23"/>
      <c r="B152" s="15"/>
      <c r="C152" s="11"/>
      <c r="D152" s="7" t="s">
        <v>31</v>
      </c>
      <c r="E152" s="42" t="s">
        <v>48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70.05</v>
      </c>
      <c r="K152" s="44" t="s">
        <v>58</v>
      </c>
      <c r="L152" s="43"/>
    </row>
    <row r="153" spans="1:12" ht="15">
      <c r="A153" s="23"/>
      <c r="B153" s="15"/>
      <c r="C153" s="11"/>
      <c r="D153" s="7" t="s">
        <v>32</v>
      </c>
      <c r="E153" s="42" t="s">
        <v>59</v>
      </c>
      <c r="F153" s="43">
        <v>30</v>
      </c>
      <c r="G153" s="43">
        <v>1.98</v>
      </c>
      <c r="H153" s="43">
        <v>0.36</v>
      </c>
      <c r="I153" s="43">
        <v>10.199999999999999</v>
      </c>
      <c r="J153" s="43">
        <v>54.3</v>
      </c>
      <c r="K153" s="44" t="s">
        <v>74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2">SUM(G147:G155)</f>
        <v>22.65</v>
      </c>
      <c r="H156" s="19">
        <f t="shared" si="72"/>
        <v>26.119999999999997</v>
      </c>
      <c r="I156" s="19">
        <f t="shared" si="72"/>
        <v>124.34</v>
      </c>
      <c r="J156" s="19">
        <f t="shared" si="72"/>
        <v>840.09999999999991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1285</v>
      </c>
      <c r="G157" s="32">
        <f t="shared" ref="G157" si="74">G146+G156</f>
        <v>42.269999999999996</v>
      </c>
      <c r="H157" s="32">
        <f t="shared" ref="H157" si="75">H146+H156</f>
        <v>44.21</v>
      </c>
      <c r="I157" s="32">
        <f t="shared" ref="I157" si="76">I146+I156</f>
        <v>205.45000000000002</v>
      </c>
      <c r="J157" s="32">
        <f t="shared" ref="J157:L157" si="77">J146+J156</f>
        <v>1421.58</v>
      </c>
      <c r="K157" s="32"/>
      <c r="L157" s="32">
        <f t="shared" si="77"/>
        <v>0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111</v>
      </c>
      <c r="F158" s="40">
        <v>260</v>
      </c>
      <c r="G158" s="40">
        <v>14.36</v>
      </c>
      <c r="H158" s="40">
        <v>15.62</v>
      </c>
      <c r="I158" s="40">
        <v>31.06</v>
      </c>
      <c r="J158" s="40">
        <v>358.02</v>
      </c>
      <c r="K158" s="41" t="s">
        <v>113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 t="s">
        <v>63</v>
      </c>
      <c r="L160" s="43"/>
    </row>
    <row r="161" spans="1:12" ht="15">
      <c r="A161" s="23"/>
      <c r="B161" s="15"/>
      <c r="C161" s="11"/>
      <c r="D161" s="7" t="s">
        <v>23</v>
      </c>
      <c r="E161" s="42" t="s">
        <v>48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117.5</v>
      </c>
      <c r="K161" s="44" t="s">
        <v>58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18.259999999999998</v>
      </c>
      <c r="H165" s="19">
        <f t="shared" si="78"/>
        <v>16.02</v>
      </c>
      <c r="I165" s="19">
        <f t="shared" si="78"/>
        <v>70.66</v>
      </c>
      <c r="J165" s="19">
        <f t="shared" si="78"/>
        <v>535.52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112</v>
      </c>
      <c r="F166" s="43">
        <v>60</v>
      </c>
      <c r="G166" s="43">
        <v>0.62</v>
      </c>
      <c r="H166" s="43">
        <v>5.31</v>
      </c>
      <c r="I166" s="43">
        <v>6.29</v>
      </c>
      <c r="J166" s="43">
        <v>75.459999999999994</v>
      </c>
      <c r="K166" s="44" t="s">
        <v>114</v>
      </c>
      <c r="L166" s="43"/>
    </row>
    <row r="167" spans="1:12" ht="15">
      <c r="A167" s="23"/>
      <c r="B167" s="15"/>
      <c r="C167" s="11"/>
      <c r="D167" s="7" t="s">
        <v>27</v>
      </c>
      <c r="E167" s="42" t="s">
        <v>115</v>
      </c>
      <c r="F167" s="43">
        <v>200</v>
      </c>
      <c r="G167" s="43">
        <v>3.03</v>
      </c>
      <c r="H167" s="43">
        <v>5.0199999999999996</v>
      </c>
      <c r="I167" s="43">
        <v>10.52</v>
      </c>
      <c r="J167" s="43">
        <v>99.42</v>
      </c>
      <c r="K167" s="44" t="s">
        <v>116</v>
      </c>
      <c r="L167" s="43"/>
    </row>
    <row r="168" spans="1:12" ht="15">
      <c r="A168" s="23"/>
      <c r="B168" s="15"/>
      <c r="C168" s="11"/>
      <c r="D168" s="7" t="s">
        <v>28</v>
      </c>
      <c r="E168" s="42" t="s">
        <v>117</v>
      </c>
      <c r="F168" s="43">
        <v>220</v>
      </c>
      <c r="G168" s="43">
        <v>15.26</v>
      </c>
      <c r="H168" s="43">
        <v>17.11</v>
      </c>
      <c r="I168" s="43">
        <v>33.049999999999997</v>
      </c>
      <c r="J168" s="43">
        <v>385.24</v>
      </c>
      <c r="K168" s="44" t="s">
        <v>118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72</v>
      </c>
      <c r="F170" s="43">
        <v>200</v>
      </c>
      <c r="G170" s="43">
        <v>0</v>
      </c>
      <c r="H170" s="43">
        <v>0</v>
      </c>
      <c r="I170" s="43">
        <v>22.4</v>
      </c>
      <c r="J170" s="43">
        <v>89.6</v>
      </c>
      <c r="K170" s="44" t="s">
        <v>73</v>
      </c>
      <c r="L170" s="43"/>
    </row>
    <row r="171" spans="1:12" ht="15">
      <c r="A171" s="23"/>
      <c r="B171" s="15"/>
      <c r="C171" s="11"/>
      <c r="D171" s="7" t="s">
        <v>31</v>
      </c>
      <c r="E171" s="42" t="s">
        <v>48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94</v>
      </c>
      <c r="K171" s="44" t="s">
        <v>58</v>
      </c>
      <c r="L171" s="43"/>
    </row>
    <row r="172" spans="1:12" ht="15">
      <c r="A172" s="23"/>
      <c r="B172" s="15"/>
      <c r="C172" s="11"/>
      <c r="D172" s="7" t="s">
        <v>32</v>
      </c>
      <c r="E172" s="42" t="s">
        <v>59</v>
      </c>
      <c r="F172" s="43">
        <v>40</v>
      </c>
      <c r="G172" s="43">
        <v>2.64</v>
      </c>
      <c r="H172" s="43">
        <v>0.48</v>
      </c>
      <c r="I172" s="43">
        <v>13.6</v>
      </c>
      <c r="J172" s="43">
        <v>72.400000000000006</v>
      </c>
      <c r="K172" s="44" t="s">
        <v>74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24.59</v>
      </c>
      <c r="H175" s="19">
        <f t="shared" si="80"/>
        <v>28.24</v>
      </c>
      <c r="I175" s="19">
        <f t="shared" si="80"/>
        <v>105.53999999999999</v>
      </c>
      <c r="J175" s="19">
        <f t="shared" si="80"/>
        <v>816.12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1270</v>
      </c>
      <c r="G176" s="32">
        <f t="shared" ref="G176" si="82">G165+G175</f>
        <v>42.849999999999994</v>
      </c>
      <c r="H176" s="32">
        <f t="shared" ref="H176" si="83">H165+H175</f>
        <v>44.26</v>
      </c>
      <c r="I176" s="32">
        <f t="shared" ref="I176" si="84">I165+I175</f>
        <v>176.2</v>
      </c>
      <c r="J176" s="32">
        <f t="shared" ref="J176:L176" si="85">J165+J175</f>
        <v>1351.6399999999999</v>
      </c>
      <c r="K176" s="32"/>
      <c r="L176" s="32">
        <f t="shared" si="85"/>
        <v>0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119</v>
      </c>
      <c r="F177" s="40">
        <v>250</v>
      </c>
      <c r="G177" s="40">
        <v>16.100000000000001</v>
      </c>
      <c r="H177" s="40">
        <v>15.56</v>
      </c>
      <c r="I177" s="40">
        <v>36.86</v>
      </c>
      <c r="J177" s="40">
        <v>389.4</v>
      </c>
      <c r="K177" s="41" t="s">
        <v>120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121</v>
      </c>
      <c r="F179" s="43">
        <v>200</v>
      </c>
      <c r="G179" s="43">
        <v>0</v>
      </c>
      <c r="H179" s="43">
        <v>0</v>
      </c>
      <c r="I179" s="43">
        <v>22.76</v>
      </c>
      <c r="J179" s="43">
        <v>91.04</v>
      </c>
      <c r="K179" s="44" t="s">
        <v>57</v>
      </c>
      <c r="L179" s="43"/>
    </row>
    <row r="180" spans="1:12" ht="15">
      <c r="A180" s="23"/>
      <c r="B180" s="15"/>
      <c r="C180" s="11"/>
      <c r="D180" s="7" t="s">
        <v>23</v>
      </c>
      <c r="E180" s="42" t="s">
        <v>48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117.5</v>
      </c>
      <c r="K180" s="44" t="s">
        <v>58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19.900000000000002</v>
      </c>
      <c r="H184" s="19">
        <f t="shared" si="86"/>
        <v>15.96</v>
      </c>
      <c r="I184" s="19">
        <f t="shared" si="86"/>
        <v>84.22</v>
      </c>
      <c r="J184" s="19">
        <f t="shared" si="86"/>
        <v>597.94000000000005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122</v>
      </c>
      <c r="F185" s="43">
        <v>60</v>
      </c>
      <c r="G185" s="43">
        <v>0.94</v>
      </c>
      <c r="H185" s="43">
        <v>3.92</v>
      </c>
      <c r="I185" s="43">
        <v>4.8</v>
      </c>
      <c r="J185" s="43">
        <v>57.75</v>
      </c>
      <c r="K185" s="44" t="s">
        <v>123</v>
      </c>
      <c r="L185" s="43"/>
    </row>
    <row r="186" spans="1:12" ht="15">
      <c r="A186" s="23"/>
      <c r="B186" s="15"/>
      <c r="C186" s="11"/>
      <c r="D186" s="7" t="s">
        <v>27</v>
      </c>
      <c r="E186" s="42" t="s">
        <v>124</v>
      </c>
      <c r="F186" s="43">
        <v>220</v>
      </c>
      <c r="G186" s="43">
        <v>4.83</v>
      </c>
      <c r="H186" s="43">
        <v>4.6399999999999997</v>
      </c>
      <c r="I186" s="43">
        <v>14.36</v>
      </c>
      <c r="J186" s="43">
        <v>118.58</v>
      </c>
      <c r="K186" s="44" t="s">
        <v>67</v>
      </c>
      <c r="L186" s="43"/>
    </row>
    <row r="187" spans="1:12" ht="15">
      <c r="A187" s="23"/>
      <c r="B187" s="15"/>
      <c r="C187" s="11"/>
      <c r="D187" s="7" t="s">
        <v>28</v>
      </c>
      <c r="E187" s="42" t="s">
        <v>125</v>
      </c>
      <c r="F187" s="43">
        <v>105</v>
      </c>
      <c r="G187" s="43">
        <v>13.18</v>
      </c>
      <c r="H187" s="43">
        <v>10.5</v>
      </c>
      <c r="I187" s="43">
        <v>12.02</v>
      </c>
      <c r="J187" s="43">
        <v>232.17</v>
      </c>
      <c r="K187" s="44" t="s">
        <v>126</v>
      </c>
      <c r="L187" s="43"/>
    </row>
    <row r="188" spans="1:12" ht="15">
      <c r="A188" s="23"/>
      <c r="B188" s="15"/>
      <c r="C188" s="11"/>
      <c r="D188" s="7" t="s">
        <v>29</v>
      </c>
      <c r="E188" s="42" t="s">
        <v>127</v>
      </c>
      <c r="F188" s="43">
        <v>150</v>
      </c>
      <c r="G188" s="43">
        <v>4.5</v>
      </c>
      <c r="H188" s="43">
        <v>6.15</v>
      </c>
      <c r="I188" s="43">
        <v>24.9</v>
      </c>
      <c r="J188" s="43">
        <v>178.5</v>
      </c>
      <c r="K188" s="44" t="s">
        <v>128</v>
      </c>
      <c r="L188" s="43"/>
    </row>
    <row r="189" spans="1:12" ht="15">
      <c r="A189" s="23"/>
      <c r="B189" s="15"/>
      <c r="C189" s="11"/>
      <c r="D189" s="7" t="s">
        <v>30</v>
      </c>
      <c r="E189" s="42" t="s">
        <v>129</v>
      </c>
      <c r="F189" s="43">
        <v>200</v>
      </c>
      <c r="G189" s="43">
        <v>1.4</v>
      </c>
      <c r="H189" s="43">
        <v>0</v>
      </c>
      <c r="I189" s="43">
        <v>29</v>
      </c>
      <c r="J189" s="43">
        <v>122</v>
      </c>
      <c r="K189" s="44" t="s">
        <v>130</v>
      </c>
      <c r="L189" s="43"/>
    </row>
    <row r="190" spans="1:12" ht="15">
      <c r="A190" s="23"/>
      <c r="B190" s="15"/>
      <c r="C190" s="11"/>
      <c r="D190" s="7" t="s">
        <v>31</v>
      </c>
      <c r="E190" s="42" t="s">
        <v>48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70.5</v>
      </c>
      <c r="K190" s="44" t="s">
        <v>58</v>
      </c>
      <c r="L190" s="43"/>
    </row>
    <row r="191" spans="1:12" ht="15">
      <c r="A191" s="23"/>
      <c r="B191" s="15"/>
      <c r="C191" s="11"/>
      <c r="D191" s="7" t="s">
        <v>32</v>
      </c>
      <c r="E191" s="42" t="s">
        <v>59</v>
      </c>
      <c r="F191" s="43">
        <v>30</v>
      </c>
      <c r="G191" s="43">
        <v>1.98</v>
      </c>
      <c r="H191" s="43">
        <v>0.36</v>
      </c>
      <c r="I191" s="43">
        <v>10.199999999999999</v>
      </c>
      <c r="J191" s="43">
        <v>54.3</v>
      </c>
      <c r="K191" s="44" t="s">
        <v>74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795</v>
      </c>
      <c r="G194" s="19">
        <f t="shared" ref="G194:J194" si="88">SUM(G185:G193)</f>
        <v>29.11</v>
      </c>
      <c r="H194" s="19">
        <f t="shared" si="88"/>
        <v>25.81</v>
      </c>
      <c r="I194" s="19">
        <f t="shared" si="88"/>
        <v>110.04</v>
      </c>
      <c r="J194" s="19">
        <f t="shared" si="88"/>
        <v>833.8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1295</v>
      </c>
      <c r="G195" s="32">
        <f t="shared" ref="G195" si="90">G184+G194</f>
        <v>49.010000000000005</v>
      </c>
      <c r="H195" s="32">
        <f t="shared" ref="H195" si="91">H184+H194</f>
        <v>41.769999999999996</v>
      </c>
      <c r="I195" s="32">
        <f t="shared" ref="I195" si="92">I184+I194</f>
        <v>194.26</v>
      </c>
      <c r="J195" s="32">
        <f t="shared" ref="J195:L195" si="93">J184+J194</f>
        <v>1431.74</v>
      </c>
      <c r="K195" s="32"/>
      <c r="L195" s="32">
        <f t="shared" si="93"/>
        <v>0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1272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42.664999999999999</v>
      </c>
      <c r="H196" s="34">
        <f t="shared" si="94"/>
        <v>43.80299999999999</v>
      </c>
      <c r="I196" s="34">
        <f t="shared" si="94"/>
        <v>187.066</v>
      </c>
      <c r="J196" s="34">
        <f t="shared" si="94"/>
        <v>1353.8989999999999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2025-01-16T19:09:49Z</dcterms:modified>
</cp:coreProperties>
</file>